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ah_\Downloads\"/>
    </mc:Choice>
  </mc:AlternateContent>
  <xr:revisionPtr revIDLastSave="0" documentId="8_{48125D3C-2CF4-4BC1-B560-EDCCE7FC4E17}" xr6:coauthVersionLast="47" xr6:coauthVersionMax="47" xr10:uidLastSave="{00000000-0000-0000-0000-000000000000}"/>
  <bookViews>
    <workbookView xWindow="-120" yWindow="-120" windowWidth="29040" windowHeight="15720" xr2:uid="{1C2409B5-4B52-4C17-9F83-DFCC295F14CD}"/>
  </bookViews>
  <sheets>
    <sheet name="Order 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3" l="1"/>
  <c r="R15" i="3"/>
  <c r="R74" i="3" l="1"/>
  <c r="R73" i="3"/>
  <c r="R72" i="3"/>
  <c r="J72" i="3"/>
  <c r="R71" i="3"/>
  <c r="J71" i="3"/>
  <c r="R70" i="3"/>
  <c r="J70" i="3"/>
  <c r="R69" i="3"/>
  <c r="J69" i="3"/>
  <c r="R68" i="3"/>
  <c r="J68" i="3"/>
  <c r="R67" i="3"/>
  <c r="J67" i="3"/>
  <c r="R66" i="3"/>
  <c r="J66" i="3"/>
  <c r="R65" i="3"/>
  <c r="J65" i="3"/>
  <c r="R64" i="3"/>
  <c r="R63" i="3"/>
  <c r="J63" i="3"/>
  <c r="R62" i="3"/>
  <c r="J62" i="3"/>
  <c r="R61" i="3"/>
  <c r="J61" i="3"/>
  <c r="R60" i="3"/>
  <c r="J60" i="3"/>
  <c r="R59" i="3"/>
  <c r="J59" i="3"/>
  <c r="J58" i="3"/>
  <c r="R57" i="3"/>
  <c r="J57" i="3"/>
  <c r="R56" i="3"/>
  <c r="J56" i="3"/>
  <c r="R55" i="3"/>
  <c r="J55" i="3"/>
  <c r="R54" i="3"/>
  <c r="J54" i="3"/>
  <c r="R53" i="3"/>
  <c r="J53" i="3"/>
  <c r="R52" i="3"/>
  <c r="J52" i="3"/>
  <c r="R51" i="3"/>
  <c r="J51" i="3"/>
  <c r="R50" i="3"/>
  <c r="J50" i="3"/>
  <c r="R49" i="3"/>
  <c r="J49" i="3"/>
  <c r="R48" i="3"/>
  <c r="R47" i="3"/>
  <c r="J47" i="3"/>
  <c r="R46" i="3"/>
  <c r="J46" i="3"/>
  <c r="R45" i="3"/>
  <c r="J45" i="3"/>
  <c r="J44" i="3"/>
  <c r="R43" i="3"/>
  <c r="J43" i="3"/>
  <c r="R42" i="3"/>
  <c r="J42" i="3"/>
  <c r="R41" i="3"/>
  <c r="J41" i="3"/>
  <c r="R40" i="3"/>
  <c r="J40" i="3"/>
  <c r="R39" i="3"/>
  <c r="J39" i="3"/>
  <c r="R38" i="3"/>
  <c r="J38" i="3"/>
  <c r="R37" i="3"/>
  <c r="J37" i="3"/>
  <c r="R36" i="3"/>
  <c r="J36" i="3"/>
  <c r="R35" i="3"/>
  <c r="J35" i="3"/>
  <c r="R34" i="3"/>
  <c r="J34" i="3"/>
  <c r="R33" i="3"/>
  <c r="J33" i="3"/>
  <c r="R32" i="3"/>
  <c r="R31" i="3"/>
  <c r="J31" i="3"/>
  <c r="R30" i="3"/>
  <c r="J30" i="3"/>
  <c r="R29" i="3"/>
  <c r="J29" i="3"/>
  <c r="R28" i="3"/>
  <c r="J28" i="3"/>
  <c r="J27" i="3"/>
  <c r="R26" i="3"/>
  <c r="J26" i="3"/>
  <c r="R25" i="3"/>
  <c r="J25" i="3"/>
  <c r="R24" i="3"/>
  <c r="J24" i="3"/>
  <c r="R23" i="3"/>
  <c r="J23" i="3"/>
  <c r="R22" i="3"/>
  <c r="J22" i="3"/>
  <c r="R21" i="3"/>
  <c r="J21" i="3"/>
  <c r="R20" i="3"/>
  <c r="J20" i="3"/>
  <c r="R19" i="3"/>
  <c r="R18" i="3"/>
  <c r="J18" i="3"/>
  <c r="R17" i="3"/>
  <c r="J17" i="3"/>
  <c r="R16" i="3"/>
  <c r="J16" i="3"/>
  <c r="J15" i="3"/>
  <c r="S65" i="3" l="1"/>
  <c r="S62" i="3"/>
  <c r="S64" i="3"/>
  <c r="S68" i="3"/>
  <c r="S67" i="3"/>
  <c r="S63" i="3"/>
  <c r="S70" i="3"/>
  <c r="S66" i="3"/>
  <c r="S69" i="3"/>
  <c r="R77" i="3" l="1"/>
</calcChain>
</file>

<file path=xl/sharedStrings.xml><?xml version="1.0" encoding="utf-8"?>
<sst xmlns="http://schemas.openxmlformats.org/spreadsheetml/2006/main" count="257" uniqueCount="252">
  <si>
    <t>ORGANISATION NAME</t>
  </si>
  <si>
    <t>CONTACT</t>
  </si>
  <si>
    <t>ABN</t>
  </si>
  <si>
    <t>PO#</t>
  </si>
  <si>
    <t>PHONE</t>
  </si>
  <si>
    <t>DELIVERY ADDRESS</t>
  </si>
  <si>
    <t>EMAIL</t>
  </si>
  <si>
    <t>SUBURB</t>
  </si>
  <si>
    <t>STATE</t>
  </si>
  <si>
    <t>POST CODE</t>
  </si>
  <si>
    <t>CODE</t>
  </si>
  <si>
    <t>PRODUCT NAME</t>
  </si>
  <si>
    <t>PRICE</t>
  </si>
  <si>
    <t>QTY</t>
  </si>
  <si>
    <t>TOTAL</t>
  </si>
  <si>
    <t>FRONT PAGE</t>
  </si>
  <si>
    <t>PAGE 10 AND 11</t>
  </si>
  <si>
    <t>Photo Mouse Pad</t>
  </si>
  <si>
    <t>PAGE 2 AND 3</t>
  </si>
  <si>
    <t>Bamboo Travel Mug</t>
  </si>
  <si>
    <t>Protein Shaker</t>
  </si>
  <si>
    <t>PAGE 12 AND 13</t>
  </si>
  <si>
    <t>PAGE 4 AND 5</t>
  </si>
  <si>
    <t>PAGE 6 AND 7</t>
  </si>
  <si>
    <t>PAGE 8 AND 9</t>
  </si>
  <si>
    <t>Delivery</t>
  </si>
  <si>
    <t>Total</t>
  </si>
  <si>
    <t>MD202605</t>
  </si>
  <si>
    <t>MD202617</t>
  </si>
  <si>
    <t>MD202633</t>
  </si>
  <si>
    <t>MD202621</t>
  </si>
  <si>
    <t>Spa Wristbands</t>
  </si>
  <si>
    <t>Jewellery Trinket Box</t>
  </si>
  <si>
    <t>Pocket Hug</t>
  </si>
  <si>
    <t>Camping Queen Beanie</t>
  </si>
  <si>
    <t>MD202604</t>
  </si>
  <si>
    <t>MD202509</t>
  </si>
  <si>
    <t>MD24-DRK-03</t>
  </si>
  <si>
    <t>MD24-DRK-04</t>
  </si>
  <si>
    <t>MD202514</t>
  </si>
  <si>
    <t>MD24-GFT-05</t>
  </si>
  <si>
    <t>MD24-GFT-03</t>
  </si>
  <si>
    <t>MD202618</t>
  </si>
  <si>
    <t>MD202512</t>
  </si>
  <si>
    <t>MD24-GFT-04</t>
  </si>
  <si>
    <t>MD24-GFT-10</t>
  </si>
  <si>
    <t>MD202642</t>
  </si>
  <si>
    <t>Heart Mug</t>
  </si>
  <si>
    <t>Salad Mate</t>
  </si>
  <si>
    <t>Deluxe Mugs</t>
  </si>
  <si>
    <t>24 x Heart-Shaped Ziplock Bag</t>
  </si>
  <si>
    <t>Mermaid Salt and Pepper Shakers</t>
  </si>
  <si>
    <t>Tin Candle</t>
  </si>
  <si>
    <t>Teddy Necklace</t>
  </si>
  <si>
    <t>Hand Cream</t>
  </si>
  <si>
    <t>Luxe Candle</t>
  </si>
  <si>
    <t>Rose Soap with Teddy</t>
  </si>
  <si>
    <t>Rose Soap Heart</t>
  </si>
  <si>
    <t>MD202601</t>
  </si>
  <si>
    <t>MD202511</t>
  </si>
  <si>
    <t>MD202539</t>
  </si>
  <si>
    <t>MD24-PAM-02</t>
  </si>
  <si>
    <t>MD202641</t>
  </si>
  <si>
    <t>MD24-BTY-03</t>
  </si>
  <si>
    <t>MD202610</t>
  </si>
  <si>
    <t>MD202640</t>
  </si>
  <si>
    <t>MD202624</t>
  </si>
  <si>
    <t>MD24-BTY-01</t>
  </si>
  <si>
    <t>MD24-PAM-09</t>
  </si>
  <si>
    <t>MD24-BTY-05</t>
  </si>
  <si>
    <t>MD24-BTY-02</t>
  </si>
  <si>
    <t>MD24-BTY-06</t>
  </si>
  <si>
    <t>MD202510</t>
  </si>
  <si>
    <t>Daisy Gel Eye Pads</t>
  </si>
  <si>
    <t>Make-up Brush Cleaner</t>
  </si>
  <si>
    <t>Pedicure Set</t>
  </si>
  <si>
    <t>Luxe Bath Pillow</t>
  </si>
  <si>
    <t>Cupcake Bath Fizzer</t>
  </si>
  <si>
    <t>Glitz Compact Mirror</t>
  </si>
  <si>
    <t>Lollipop Sponge</t>
  </si>
  <si>
    <t>Bee Loofah</t>
  </si>
  <si>
    <t>Petal Soap</t>
  </si>
  <si>
    <t>Deluxe Make-up Brushes</t>
  </si>
  <si>
    <t>Glamourous Hair Towel</t>
  </si>
  <si>
    <t>Shell Cosmetic Bag</t>
  </si>
  <si>
    <t>Mermazing Make-up Brushes</t>
  </si>
  <si>
    <t>Teddy Beauty Blenders</t>
  </si>
  <si>
    <t>Luxe Foundation Brush</t>
  </si>
  <si>
    <t>MD202630</t>
  </si>
  <si>
    <t>MD202619</t>
  </si>
  <si>
    <t>MD24-DRK-01</t>
  </si>
  <si>
    <t>MD202620</t>
  </si>
  <si>
    <t>MD202625</t>
  </si>
  <si>
    <t>MD24-BTY-08</t>
  </si>
  <si>
    <t>MD24-BTY-07</t>
  </si>
  <si>
    <t>MD202501</t>
  </si>
  <si>
    <t>MD24-PAM-01</t>
  </si>
  <si>
    <t>MD24-HDY-07</t>
  </si>
  <si>
    <t>MD24-HDY-06</t>
  </si>
  <si>
    <t>MD24-PAM-08</t>
  </si>
  <si>
    <t>Mum's Stemless Glass</t>
  </si>
  <si>
    <t>Decorated Glass</t>
  </si>
  <si>
    <t>Mum's Glass</t>
  </si>
  <si>
    <t>Towel &amp; Bottle Set</t>
  </si>
  <si>
    <t>Deluxe Faux Fur Cosmetic Bag</t>
  </si>
  <si>
    <t>Shimmer Cosmetic Bag</t>
  </si>
  <si>
    <t>Sealife Beach Bag</t>
  </si>
  <si>
    <t>Heatless Hair Curler</t>
  </si>
  <si>
    <t>Bunny Phone Holder</t>
  </si>
  <si>
    <t>Shell Phone Pop Socket</t>
  </si>
  <si>
    <t>Glitter Shower Cap</t>
  </si>
  <si>
    <t>MD24-PAM-04</t>
  </si>
  <si>
    <t>MD24-PAM-07</t>
  </si>
  <si>
    <t>MD24-PAM-06</t>
  </si>
  <si>
    <t>MD24-HDY-04</t>
  </si>
  <si>
    <t>MD24-PAM-15</t>
  </si>
  <si>
    <t>MD24-PAM-03</t>
  </si>
  <si>
    <t>MD24-BTY-09</t>
  </si>
  <si>
    <t>Heart-Shaped Manicure Set</t>
  </si>
  <si>
    <t>Cozy Slippers</t>
  </si>
  <si>
    <t>Love Slippers</t>
  </si>
  <si>
    <t>Car Air Freshener</t>
  </si>
  <si>
    <t>You're Purrfect Kitten Socks</t>
  </si>
  <si>
    <t>Heart-Shaped Nail File</t>
  </si>
  <si>
    <t>Mermaid Eyeliner Guide</t>
  </si>
  <si>
    <t>PAGE 8 AND 9 CONTINUED</t>
  </si>
  <si>
    <t>MD202612</t>
  </si>
  <si>
    <t>MD202622</t>
  </si>
  <si>
    <t>MD202602</t>
  </si>
  <si>
    <t>MD202626</t>
  </si>
  <si>
    <t>MD202606</t>
  </si>
  <si>
    <t>MD202608</t>
  </si>
  <si>
    <t>MD202613</t>
  </si>
  <si>
    <t>MD202628</t>
  </si>
  <si>
    <t>MD202623</t>
  </si>
  <si>
    <t>MD202603</t>
  </si>
  <si>
    <t>MD202627</t>
  </si>
  <si>
    <t>MD202607</t>
  </si>
  <si>
    <t>MD202609</t>
  </si>
  <si>
    <t>True Heart Lunch Tote</t>
  </si>
  <si>
    <t>True Heart Insulated Mug</t>
  </si>
  <si>
    <t>True Heart Mug</t>
  </si>
  <si>
    <t>True Heart Woven Beach Bag</t>
  </si>
  <si>
    <t>True Heart Beach Bag</t>
  </si>
  <si>
    <t>True Heart Neoprene Wet Bag</t>
  </si>
  <si>
    <t>Merindah-Gunya Lunch Tote</t>
  </si>
  <si>
    <t>Teddy Silicone Cleanser</t>
  </si>
  <si>
    <t>Merindah-Gunya Insulated Mug</t>
  </si>
  <si>
    <t>Merindah-Gunya Mug</t>
  </si>
  <si>
    <t>Merindah-Gunya Woven Beach Bag</t>
  </si>
  <si>
    <t>Merindah-Gunya Beach Bag</t>
  </si>
  <si>
    <t>Merindah-Gunya Neoprene Wet Bag</t>
  </si>
  <si>
    <t>MD24-GFT-11</t>
  </si>
  <si>
    <t>MD202632</t>
  </si>
  <si>
    <t>MD24-GFT-02</t>
  </si>
  <si>
    <t>MD24-HDY-05</t>
  </si>
  <si>
    <t>MD24-GFT-01</t>
  </si>
  <si>
    <t>MD24-STN-05</t>
  </si>
  <si>
    <t>MD202614</t>
  </si>
  <si>
    <t>MD24-STN-06</t>
  </si>
  <si>
    <t>MD202634</t>
  </si>
  <si>
    <t>MD202637</t>
  </si>
  <si>
    <t>MD24-STN-03</t>
  </si>
  <si>
    <t>MD24-STN-04</t>
  </si>
  <si>
    <t>MD24-STN-02</t>
  </si>
  <si>
    <t>MD24-STN-01</t>
  </si>
  <si>
    <t>MD202615</t>
  </si>
  <si>
    <t>MD202629</t>
  </si>
  <si>
    <t>Glitter Heart Frame</t>
  </si>
  <si>
    <t>Mum's Magnetic Heart Frame</t>
  </si>
  <si>
    <t>Mum's Gift Bags</t>
  </si>
  <si>
    <t>Notepad (Hardcover)</t>
  </si>
  <si>
    <t>Kraft Gift Bags</t>
  </si>
  <si>
    <t>Weekly Meal Planner  (Hardcover)</t>
  </si>
  <si>
    <t>Pk of 12 ($0.95 ea) Mum's Bookmark</t>
  </si>
  <si>
    <t>Mum's Lens Cloth</t>
  </si>
  <si>
    <t>A6 Notebook (Paperback)</t>
  </si>
  <si>
    <t>Pink Floral Magnetic to-do List</t>
  </si>
  <si>
    <t>A6 Notebook (Hardcover)</t>
  </si>
  <si>
    <t>Pen Holder</t>
  </si>
  <si>
    <t>Pk of 12 ($0.65 ea) Mum's Stylus Pen</t>
  </si>
  <si>
    <t>Daisy Pen</t>
  </si>
  <si>
    <t>MD24-CKW-05</t>
  </si>
  <si>
    <t>MD24-CKW-03</t>
  </si>
  <si>
    <t>MD24-HDY-09</t>
  </si>
  <si>
    <t>MD24-CKW-01</t>
  </si>
  <si>
    <t>MD202611</t>
  </si>
  <si>
    <t>MD24-CKW-02</t>
  </si>
  <si>
    <t>MD24-CKW-04</t>
  </si>
  <si>
    <t>MD202503</t>
  </si>
  <si>
    <t>MD24-GFT-06</t>
  </si>
  <si>
    <t>MD202506</t>
  </si>
  <si>
    <t>MD202536</t>
  </si>
  <si>
    <t>MD24-HDY-01</t>
  </si>
  <si>
    <t>MD202513</t>
  </si>
  <si>
    <t>Baked with Love Apron</t>
  </si>
  <si>
    <t>Rainbow Silicone Baking Moulds</t>
  </si>
  <si>
    <t>Daisy Lunch Tote</t>
  </si>
  <si>
    <t>6 in 1 Baking Set</t>
  </si>
  <si>
    <t>Silicone Cake Tester</t>
  </si>
  <si>
    <t>8-IN-1 Measuring Set</t>
  </si>
  <si>
    <t>Rainbow Coloured Silicone Cooking Mitt</t>
  </si>
  <si>
    <t>Decorative Glass Charms</t>
  </si>
  <si>
    <t>Love You LED Lamp</t>
  </si>
  <si>
    <t>Portable Sunglasses Case</t>
  </si>
  <si>
    <t>Watering Spike</t>
  </si>
  <si>
    <t>Floral Gardening Set</t>
  </si>
  <si>
    <t>Seedling Pot</t>
  </si>
  <si>
    <t>PAGE 14 AND 15 CONTINUED</t>
  </si>
  <si>
    <t>MD24-GFT-13</t>
  </si>
  <si>
    <t>MD202502</t>
  </si>
  <si>
    <t>MD24-GFT-14</t>
  </si>
  <si>
    <t>MD24-HDY-03</t>
  </si>
  <si>
    <t>MD24-GFT-07</t>
  </si>
  <si>
    <t>MD24-HDY-11</t>
  </si>
  <si>
    <t>MD24-PAM-16</t>
  </si>
  <si>
    <t>MD24-PAM-20</t>
  </si>
  <si>
    <t>MD24-PAM-18</t>
  </si>
  <si>
    <t>MD24-PAM-17</t>
  </si>
  <si>
    <t>MD24-PAM-21</t>
  </si>
  <si>
    <t>MD24-PAM-19</t>
  </si>
  <si>
    <t>MD202616</t>
  </si>
  <si>
    <t>MD202638</t>
  </si>
  <si>
    <t>MD202631</t>
  </si>
  <si>
    <t>MD202635</t>
  </si>
  <si>
    <t>Love Glitz Key Ring</t>
  </si>
  <si>
    <t>Love you Teddy</t>
  </si>
  <si>
    <t>Puzzle for Mum</t>
  </si>
  <si>
    <t>Shell &amp; Heart Car Air Freshener</t>
  </si>
  <si>
    <t>Rose Gold Key Ring</t>
  </si>
  <si>
    <t>Towel &amp; Watch Set</t>
  </si>
  <si>
    <t>Garden Series 30ml Perfume</t>
  </si>
  <si>
    <t>Garden Perfume Set</t>
  </si>
  <si>
    <t>Garden Body Mist Set</t>
  </si>
  <si>
    <t xml:space="preserve">Wish Series 30ml Perfume </t>
  </si>
  <si>
    <t>Wish Perfume Set</t>
  </si>
  <si>
    <t>Wish Body Mist Set</t>
  </si>
  <si>
    <t>Pk of 12 ($0.65 ea) Grandma's Stylus Pen</t>
  </si>
  <si>
    <t>Grandma's Lens Cloth</t>
  </si>
  <si>
    <t>Grandma's Magnetic Heart Frame</t>
  </si>
  <si>
    <t xml:space="preserve">Pk of 12 ($0.95 ea) Grandma's Bookmark </t>
  </si>
  <si>
    <t>hj</t>
  </si>
  <si>
    <t>MD24-DRK-02</t>
  </si>
  <si>
    <t>MD24-GFT-16</t>
  </si>
  <si>
    <t>MD24-BTY-04</t>
  </si>
  <si>
    <t>Decorated Stemless Glass</t>
  </si>
  <si>
    <t>Love Cosmetic Bag</t>
  </si>
  <si>
    <t>Beaded Bracelet</t>
  </si>
  <si>
    <t>Pack of 12 ($0.55 ea) Gift Card</t>
  </si>
  <si>
    <t></t>
  </si>
  <si>
    <t>DELIVERY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</si>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</sst>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6"/>
      <color theme="1"/>
      <name val="Poppins"/>
    </font>
    <font>
      <b/>
      <sz val="7.2"/>
      <color theme="0"/>
      <name val="Poppins"/>
    </font>
    <font>
      <b/>
      <sz val="6"/>
      <color theme="1"/>
      <name val="Poppins"/>
    </font>
    <font>
      <b/>
      <sz val="8"/>
      <color theme="0"/>
      <name val="Poppins"/>
    </font>
    <font>
      <sz val="6"/>
      <color theme="0"/>
      <name val="Poppins"/>
    </font>
    <font>
      <sz val="6"/>
      <color theme="2" tint="-0.499984740745262"/>
      <name val="Wingdings 3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rgb="FFFFBDD3"/>
        <bgColor indexed="64"/>
      </patternFill>
    </fill>
    <fill>
      <patternFill patternType="solid">
        <fgColor rgb="FFFF85A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/>
      <right/>
      <top/>
      <bottom style="thin">
        <color rgb="FFFF6699"/>
      </bottom>
      <diagonal/>
    </border>
    <border>
      <left/>
      <right/>
      <top style="thin">
        <color rgb="FFFF6699"/>
      </top>
      <bottom style="thin">
        <color rgb="FFFF6699"/>
      </bottom>
      <diagonal/>
    </border>
    <border>
      <left style="thin">
        <color rgb="FFFF6699"/>
      </left>
      <right/>
      <top style="thin">
        <color rgb="FFFF6699"/>
      </top>
      <bottom style="thin">
        <color rgb="FFFF6699"/>
      </bottom>
      <diagonal/>
    </border>
    <border>
      <left/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4" fontId="2" fillId="0" borderId="0" xfId="1" applyFont="1" applyProtection="1"/>
    <xf numFmtId="0" fontId="2" fillId="0" borderId="0" xfId="0" applyFont="1" applyAlignment="1">
      <alignment vertical="center"/>
    </xf>
    <xf numFmtId="44" fontId="2" fillId="0" borderId="0" xfId="1" applyFont="1" applyAlignment="1" applyProtection="1">
      <alignment vertical="center"/>
    </xf>
    <xf numFmtId="44" fontId="6" fillId="0" borderId="0" xfId="0" applyNumberFormat="1" applyFont="1" applyAlignment="1">
      <alignment vertical="center"/>
    </xf>
    <xf numFmtId="44" fontId="2" fillId="0" borderId="0" xfId="0" applyNumberFormat="1" applyFont="1"/>
    <xf numFmtId="44" fontId="2" fillId="0" borderId="0" xfId="1" applyFont="1"/>
    <xf numFmtId="44" fontId="2" fillId="0" borderId="0" xfId="1" applyFont="1" applyAlignment="1" applyProtection="1">
      <alignment vertical="top"/>
    </xf>
    <xf numFmtId="44" fontId="6" fillId="0" borderId="0" xfId="0" applyNumberFormat="1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4" fontId="2" fillId="0" borderId="0" xfId="1" applyFont="1" applyAlignment="1">
      <alignment vertical="top"/>
    </xf>
    <xf numFmtId="0" fontId="2" fillId="0" borderId="0" xfId="0" applyFont="1" applyAlignment="1">
      <alignment horizontal="left" vertical="top"/>
    </xf>
    <xf numFmtId="44" fontId="2" fillId="0" borderId="0" xfId="1" applyFont="1" applyFill="1" applyBorder="1" applyAlignment="1" applyProtection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44" fontId="2" fillId="0" borderId="0" xfId="0" applyNumberFormat="1" applyFont="1" applyAlignment="1">
      <alignment vertical="top"/>
    </xf>
    <xf numFmtId="44" fontId="4" fillId="0" borderId="0" xfId="1" applyFont="1" applyAlignment="1" applyProtection="1">
      <alignment vertical="top"/>
    </xf>
    <xf numFmtId="0" fontId="2" fillId="0" borderId="1" xfId="0" applyFont="1" applyBorder="1" applyAlignment="1">
      <alignment horizontal="left" vertical="top"/>
    </xf>
    <xf numFmtId="44" fontId="2" fillId="0" borderId="1" xfId="1" applyFont="1" applyFill="1" applyBorder="1" applyAlignment="1" applyProtection="1">
      <alignment vertical="top"/>
    </xf>
    <xf numFmtId="44" fontId="2" fillId="0" borderId="1" xfId="0" applyNumberFormat="1" applyFont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44" fontId="3" fillId="3" borderId="1" xfId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4" borderId="6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6699"/>
      <color rgb="FFFF85AE"/>
      <color rgb="FFFFBDD3"/>
      <color rgb="FFFFB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5B4B-B9D6-43C7-9E37-066924E28915}">
  <dimension ref="B1:X101"/>
  <sheetViews>
    <sheetView showGridLines="0" tabSelected="1" showRuler="0" view="pageLayout" zoomScale="136" zoomScaleNormal="100" zoomScalePageLayoutView="136" workbookViewId="0">
      <selection activeCell="N11" sqref="N11"/>
    </sheetView>
  </sheetViews>
  <sheetFormatPr defaultColWidth="8.1796875" defaultRowHeight="12.5" x14ac:dyDescent="0.55000000000000004"/>
  <cols>
    <col min="1" max="1" width="8.36328125" style="1" customWidth="1"/>
    <col min="2" max="2" width="8.90625" style="1" customWidth="1"/>
    <col min="3" max="3" width="6.81640625" style="1" customWidth="1"/>
    <col min="4" max="5" width="3.08984375" style="1" customWidth="1"/>
    <col min="6" max="6" width="6.26953125" style="1" customWidth="1"/>
    <col min="7" max="7" width="2.26953125" style="1" customWidth="1"/>
    <col min="8" max="8" width="6.08984375" style="7" customWidth="1"/>
    <col min="9" max="9" width="3.6328125" style="1" customWidth="1"/>
    <col min="10" max="10" width="6.54296875" style="1" customWidth="1"/>
    <col min="11" max="11" width="1.36328125" style="1" customWidth="1"/>
    <col min="12" max="12" width="8.453125" style="1" customWidth="1"/>
    <col min="13" max="13" width="5.6328125" style="34" customWidth="1"/>
    <col min="14" max="14" width="14.7265625" style="1" customWidth="1"/>
    <col min="15" max="15" width="1.54296875" style="1" customWidth="1"/>
    <col min="16" max="16" width="6.08984375" style="7" customWidth="1"/>
    <col min="17" max="17" width="3.6328125" style="1" customWidth="1"/>
    <col min="18" max="18" width="7.6328125" style="1" customWidth="1"/>
    <col min="19" max="19" width="7.90625" style="1" customWidth="1"/>
    <col min="20" max="31" width="8.1796875" style="1"/>
    <col min="32" max="32" width="8.1796875" style="1" customWidth="1"/>
    <col min="33" max="16384" width="8.1796875" style="1"/>
  </cols>
  <sheetData>
    <row r="1" spans="2:18" ht="14" customHeight="1" x14ac:dyDescent="0.55000000000000004">
      <c r="H1" s="2"/>
      <c r="P1" s="2"/>
    </row>
    <row r="2" spans="2:18" x14ac:dyDescent="0.55000000000000004">
      <c r="H2" s="2"/>
      <c r="P2" s="2"/>
    </row>
    <row r="3" spans="2:18" ht="7.5" customHeight="1" x14ac:dyDescent="0.55000000000000004">
      <c r="H3" s="2"/>
      <c r="P3" s="2"/>
    </row>
    <row r="4" spans="2:18" ht="7.5" customHeight="1" x14ac:dyDescent="0.55000000000000004">
      <c r="H4" s="2"/>
      <c r="P4" s="2"/>
    </row>
    <row r="5" spans="2:18" ht="7.5" customHeight="1" x14ac:dyDescent="0.55000000000000004">
      <c r="H5" s="2"/>
      <c r="P5" s="2"/>
    </row>
    <row r="6" spans="2:18" ht="7" customHeight="1" x14ac:dyDescent="0.55000000000000004">
      <c r="H6" s="2"/>
      <c r="P6" s="2"/>
    </row>
    <row r="7" spans="2:18" s="3" customFormat="1" ht="11" customHeight="1" x14ac:dyDescent="0.35">
      <c r="D7" s="23" t="s">
        <v>0</v>
      </c>
      <c r="E7" s="23"/>
      <c r="F7" s="23"/>
      <c r="G7" s="44"/>
      <c r="H7" s="44"/>
      <c r="I7" s="44"/>
      <c r="J7" s="44"/>
      <c r="K7" s="44"/>
      <c r="L7" s="44"/>
      <c r="M7" s="35" t="s">
        <v>1</v>
      </c>
      <c r="N7" s="36"/>
      <c r="O7" s="30"/>
      <c r="P7" s="4"/>
    </row>
    <row r="8" spans="2:18" s="3" customFormat="1" ht="11" customHeight="1" x14ac:dyDescent="0.35">
      <c r="D8" s="24" t="s">
        <v>2</v>
      </c>
      <c r="E8" s="45"/>
      <c r="F8" s="45"/>
      <c r="G8" s="45"/>
      <c r="H8" s="45"/>
      <c r="I8" s="26" t="s">
        <v>3</v>
      </c>
      <c r="J8" s="45"/>
      <c r="K8" s="45"/>
      <c r="L8" s="45"/>
      <c r="M8" s="29" t="s">
        <v>4</v>
      </c>
      <c r="N8" s="37"/>
      <c r="O8" s="31"/>
      <c r="P8" s="4"/>
    </row>
    <row r="9" spans="2:18" s="3" customFormat="1" ht="11" customHeight="1" x14ac:dyDescent="0.35">
      <c r="D9" s="24" t="s">
        <v>5</v>
      </c>
      <c r="E9" s="24"/>
      <c r="F9" s="24"/>
      <c r="G9" s="45"/>
      <c r="H9" s="45"/>
      <c r="I9" s="45"/>
      <c r="J9" s="45"/>
      <c r="K9" s="45"/>
      <c r="L9" s="45"/>
      <c r="M9" s="29" t="s">
        <v>6</v>
      </c>
      <c r="N9" s="37"/>
      <c r="O9" s="31"/>
      <c r="P9" s="4"/>
    </row>
    <row r="10" spans="2:18" s="3" customFormat="1" ht="11" customHeight="1" x14ac:dyDescent="0.35">
      <c r="D10" s="45"/>
      <c r="E10" s="45"/>
      <c r="F10" s="45"/>
      <c r="G10" s="45"/>
      <c r="H10" s="45"/>
      <c r="I10" s="45"/>
      <c r="J10" s="26" t="s">
        <v>7</v>
      </c>
      <c r="K10" s="24"/>
      <c r="L10" s="45"/>
      <c r="M10" s="45"/>
      <c r="N10" s="45"/>
      <c r="O10" s="32"/>
      <c r="P10" s="4"/>
    </row>
    <row r="11" spans="2:18" s="3" customFormat="1" ht="11" customHeight="1" x14ac:dyDescent="0.35">
      <c r="D11" s="24" t="s">
        <v>8</v>
      </c>
      <c r="E11" s="24"/>
      <c r="F11" s="45"/>
      <c r="G11" s="45"/>
      <c r="H11" s="45"/>
      <c r="I11" s="45"/>
      <c r="J11" s="26" t="s">
        <v>9</v>
      </c>
      <c r="K11" s="24"/>
      <c r="L11" s="25"/>
      <c r="M11" s="27" t="s">
        <v>250</v>
      </c>
      <c r="N11" s="28" t="s">
        <v>251</v>
      </c>
      <c r="O11" s="33" t="s">
        <v>249</v>
      </c>
      <c r="P11" s="4"/>
    </row>
    <row r="12" spans="2:18" ht="41" customHeight="1" x14ac:dyDescent="0.55000000000000004">
      <c r="H12" s="2"/>
      <c r="P12" s="2"/>
    </row>
    <row r="13" spans="2:18" s="3" customFormat="1" ht="9.75" customHeight="1" x14ac:dyDescent="0.35">
      <c r="B13" s="21" t="s">
        <v>10</v>
      </c>
      <c r="C13" s="46" t="s">
        <v>11</v>
      </c>
      <c r="D13" s="46"/>
      <c r="E13" s="46"/>
      <c r="F13" s="46"/>
      <c r="G13" s="46"/>
      <c r="H13" s="22" t="s">
        <v>12</v>
      </c>
      <c r="I13" s="21" t="s">
        <v>13</v>
      </c>
      <c r="J13" s="21" t="s">
        <v>14</v>
      </c>
      <c r="K13" s="10"/>
      <c r="L13" s="21" t="s">
        <v>10</v>
      </c>
      <c r="M13" s="46" t="s">
        <v>11</v>
      </c>
      <c r="N13" s="46"/>
      <c r="O13" s="21"/>
      <c r="P13" s="22" t="s">
        <v>12</v>
      </c>
      <c r="Q13" s="21" t="s">
        <v>13</v>
      </c>
      <c r="R13" s="21" t="s">
        <v>14</v>
      </c>
    </row>
    <row r="14" spans="2:18" s="3" customFormat="1" ht="9.75" customHeight="1" x14ac:dyDescent="0.35">
      <c r="B14" s="43" t="s">
        <v>15</v>
      </c>
      <c r="C14" s="43"/>
      <c r="D14" s="43"/>
      <c r="E14" s="43"/>
      <c r="F14" s="43"/>
      <c r="G14" s="43"/>
      <c r="H14" s="43"/>
      <c r="I14" s="43"/>
      <c r="J14" s="43"/>
      <c r="K14" s="11"/>
      <c r="L14" s="43" t="s">
        <v>125</v>
      </c>
      <c r="M14" s="43"/>
      <c r="N14" s="43"/>
      <c r="O14" s="43"/>
      <c r="P14" s="43"/>
      <c r="Q14" s="43"/>
      <c r="R14" s="43"/>
    </row>
    <row r="15" spans="2:18" s="3" customFormat="1" ht="9.75" customHeight="1" x14ac:dyDescent="0.35">
      <c r="B15" s="18" t="s">
        <v>27</v>
      </c>
      <c r="C15" s="42" t="s">
        <v>31</v>
      </c>
      <c r="D15" s="42"/>
      <c r="E15" s="42"/>
      <c r="F15" s="42"/>
      <c r="G15" s="42"/>
      <c r="H15" s="19">
        <v>3.99</v>
      </c>
      <c r="I15" s="38"/>
      <c r="J15" s="20">
        <f>H15*I15</f>
        <v>0</v>
      </c>
      <c r="K15" s="11"/>
      <c r="L15" s="18" t="s">
        <v>126</v>
      </c>
      <c r="M15" s="39" t="s">
        <v>139</v>
      </c>
      <c r="N15" s="40"/>
      <c r="O15" s="41"/>
      <c r="P15" s="19">
        <v>5.99</v>
      </c>
      <c r="Q15" s="38"/>
      <c r="R15" s="20">
        <f t="shared" ref="R15:R26" si="0">P15*Q15</f>
        <v>0</v>
      </c>
    </row>
    <row r="16" spans="2:18" s="3" customFormat="1" ht="9.75" customHeight="1" x14ac:dyDescent="0.35">
      <c r="B16" s="18" t="s">
        <v>28</v>
      </c>
      <c r="C16" s="42" t="s">
        <v>32</v>
      </c>
      <c r="D16" s="42"/>
      <c r="E16" s="42"/>
      <c r="F16" s="42"/>
      <c r="G16" s="42"/>
      <c r="H16" s="19">
        <v>4.99</v>
      </c>
      <c r="I16" s="38"/>
      <c r="J16" s="20">
        <f t="shared" ref="J16:J72" si="1">H16*I16</f>
        <v>0</v>
      </c>
      <c r="K16" s="11"/>
      <c r="L16" s="18" t="s">
        <v>127</v>
      </c>
      <c r="M16" s="39" t="s">
        <v>140</v>
      </c>
      <c r="N16" s="40"/>
      <c r="O16" s="41"/>
      <c r="P16" s="19">
        <v>6.99</v>
      </c>
      <c r="Q16" s="38"/>
      <c r="R16" s="20">
        <f t="shared" si="0"/>
        <v>0</v>
      </c>
    </row>
    <row r="17" spans="2:18" s="3" customFormat="1" ht="9.75" customHeight="1" x14ac:dyDescent="0.35">
      <c r="B17" s="18" t="s">
        <v>29</v>
      </c>
      <c r="C17" s="42" t="s">
        <v>33</v>
      </c>
      <c r="D17" s="42"/>
      <c r="E17" s="42"/>
      <c r="F17" s="42"/>
      <c r="G17" s="42"/>
      <c r="H17" s="19">
        <v>0.99</v>
      </c>
      <c r="I17" s="38"/>
      <c r="J17" s="20">
        <f t="shared" si="1"/>
        <v>0</v>
      </c>
      <c r="K17" s="11"/>
      <c r="L17" s="18" t="s">
        <v>128</v>
      </c>
      <c r="M17" s="39" t="s">
        <v>141</v>
      </c>
      <c r="N17" s="40"/>
      <c r="O17" s="41"/>
      <c r="P17" s="19">
        <v>3.75</v>
      </c>
      <c r="Q17" s="38"/>
      <c r="R17" s="20">
        <f t="shared" si="0"/>
        <v>0</v>
      </c>
    </row>
    <row r="18" spans="2:18" s="3" customFormat="1" ht="9.75" customHeight="1" x14ac:dyDescent="0.35">
      <c r="B18" s="18" t="s">
        <v>30</v>
      </c>
      <c r="C18" s="42" t="s">
        <v>34</v>
      </c>
      <c r="D18" s="42"/>
      <c r="E18" s="42"/>
      <c r="F18" s="42"/>
      <c r="G18" s="42"/>
      <c r="H18" s="19">
        <v>6.99</v>
      </c>
      <c r="I18" s="38"/>
      <c r="J18" s="20">
        <f t="shared" si="1"/>
        <v>0</v>
      </c>
      <c r="K18" s="11"/>
      <c r="L18" s="18" t="s">
        <v>129</v>
      </c>
      <c r="M18" s="39" t="s">
        <v>142</v>
      </c>
      <c r="N18" s="40"/>
      <c r="O18" s="41"/>
      <c r="P18" s="19">
        <v>6.99</v>
      </c>
      <c r="Q18" s="38"/>
      <c r="R18" s="20">
        <f t="shared" si="0"/>
        <v>0</v>
      </c>
    </row>
    <row r="19" spans="2:18" s="3" customFormat="1" ht="9.75" customHeight="1" x14ac:dyDescent="0.35">
      <c r="B19" s="43" t="s">
        <v>18</v>
      </c>
      <c r="C19" s="43"/>
      <c r="D19" s="43"/>
      <c r="E19" s="43"/>
      <c r="F19" s="43"/>
      <c r="G19" s="43"/>
      <c r="H19" s="43"/>
      <c r="I19" s="43"/>
      <c r="J19" s="43"/>
      <c r="K19" s="11"/>
      <c r="L19" s="18" t="s">
        <v>130</v>
      </c>
      <c r="M19" s="39" t="s">
        <v>143</v>
      </c>
      <c r="N19" s="40"/>
      <c r="O19" s="41"/>
      <c r="P19" s="19">
        <v>6.99</v>
      </c>
      <c r="Q19" s="38"/>
      <c r="R19" s="20">
        <f t="shared" si="0"/>
        <v>0</v>
      </c>
    </row>
    <row r="20" spans="2:18" s="3" customFormat="1" ht="9.75" customHeight="1" x14ac:dyDescent="0.35">
      <c r="B20" s="18" t="s">
        <v>35</v>
      </c>
      <c r="C20" s="42" t="s">
        <v>47</v>
      </c>
      <c r="D20" s="42"/>
      <c r="E20" s="42"/>
      <c r="F20" s="42"/>
      <c r="G20" s="42"/>
      <c r="H20" s="19">
        <v>3.75</v>
      </c>
      <c r="I20" s="38"/>
      <c r="J20" s="20">
        <f t="shared" si="1"/>
        <v>0</v>
      </c>
      <c r="K20" s="11"/>
      <c r="L20" s="18" t="s">
        <v>131</v>
      </c>
      <c r="M20" s="39" t="s">
        <v>144</v>
      </c>
      <c r="N20" s="40"/>
      <c r="O20" s="41"/>
      <c r="P20" s="19">
        <v>3.99</v>
      </c>
      <c r="Q20" s="38"/>
      <c r="R20" s="20">
        <f t="shared" si="0"/>
        <v>0</v>
      </c>
    </row>
    <row r="21" spans="2:18" s="3" customFormat="1" ht="9.75" customHeight="1" x14ac:dyDescent="0.35">
      <c r="B21" s="18" t="s">
        <v>36</v>
      </c>
      <c r="C21" s="42" t="s">
        <v>48</v>
      </c>
      <c r="D21" s="42"/>
      <c r="E21" s="42"/>
      <c r="F21" s="42"/>
      <c r="G21" s="42"/>
      <c r="H21" s="19">
        <v>2.99</v>
      </c>
      <c r="I21" s="38"/>
      <c r="J21" s="20">
        <f t="shared" si="1"/>
        <v>0</v>
      </c>
      <c r="K21" s="11"/>
      <c r="L21" s="18" t="s">
        <v>132</v>
      </c>
      <c r="M21" s="39" t="s">
        <v>145</v>
      </c>
      <c r="N21" s="40"/>
      <c r="O21" s="41"/>
      <c r="P21" s="19">
        <v>5.99</v>
      </c>
      <c r="Q21" s="38"/>
      <c r="R21" s="20">
        <f t="shared" si="0"/>
        <v>0</v>
      </c>
    </row>
    <row r="22" spans="2:18" s="3" customFormat="1" ht="9.75" customHeight="1" x14ac:dyDescent="0.35">
      <c r="B22" s="18" t="s">
        <v>37</v>
      </c>
      <c r="C22" s="42" t="s">
        <v>19</v>
      </c>
      <c r="D22" s="42"/>
      <c r="E22" s="42"/>
      <c r="F22" s="42"/>
      <c r="G22" s="42"/>
      <c r="H22" s="19">
        <v>3.99</v>
      </c>
      <c r="I22" s="38"/>
      <c r="J22" s="20">
        <f t="shared" si="1"/>
        <v>0</v>
      </c>
      <c r="K22" s="11"/>
      <c r="L22" s="18" t="s">
        <v>134</v>
      </c>
      <c r="M22" s="39" t="s">
        <v>147</v>
      </c>
      <c r="N22" s="40"/>
      <c r="O22" s="41"/>
      <c r="P22" s="19">
        <v>6.99</v>
      </c>
      <c r="Q22" s="38"/>
      <c r="R22" s="20">
        <f t="shared" si="0"/>
        <v>0</v>
      </c>
    </row>
    <row r="23" spans="2:18" s="3" customFormat="1" ht="9.75" customHeight="1" x14ac:dyDescent="0.35">
      <c r="B23" s="18" t="s">
        <v>38</v>
      </c>
      <c r="C23" s="42" t="s">
        <v>49</v>
      </c>
      <c r="D23" s="42"/>
      <c r="E23" s="42"/>
      <c r="F23" s="42"/>
      <c r="G23" s="42"/>
      <c r="H23" s="19">
        <v>2.99</v>
      </c>
      <c r="I23" s="38"/>
      <c r="J23" s="20">
        <f t="shared" si="1"/>
        <v>0</v>
      </c>
      <c r="K23" s="11"/>
      <c r="L23" s="18" t="s">
        <v>135</v>
      </c>
      <c r="M23" s="39" t="s">
        <v>148</v>
      </c>
      <c r="N23" s="40"/>
      <c r="O23" s="41"/>
      <c r="P23" s="19">
        <v>3.75</v>
      </c>
      <c r="Q23" s="38"/>
      <c r="R23" s="20">
        <f t="shared" si="0"/>
        <v>0</v>
      </c>
    </row>
    <row r="24" spans="2:18" s="3" customFormat="1" ht="9.75" customHeight="1" x14ac:dyDescent="0.35">
      <c r="B24" s="18" t="s">
        <v>39</v>
      </c>
      <c r="C24" s="42" t="s">
        <v>50</v>
      </c>
      <c r="D24" s="42"/>
      <c r="E24" s="42"/>
      <c r="F24" s="42"/>
      <c r="G24" s="42"/>
      <c r="H24" s="19">
        <v>2.99</v>
      </c>
      <c r="I24" s="38"/>
      <c r="J24" s="20">
        <f t="shared" si="1"/>
        <v>0</v>
      </c>
      <c r="K24" s="11"/>
      <c r="L24" s="18" t="s">
        <v>136</v>
      </c>
      <c r="M24" s="39" t="s">
        <v>149</v>
      </c>
      <c r="N24" s="40"/>
      <c r="O24" s="41"/>
      <c r="P24" s="19">
        <v>6.99</v>
      </c>
      <c r="Q24" s="38"/>
      <c r="R24" s="20">
        <f t="shared" si="0"/>
        <v>0</v>
      </c>
    </row>
    <row r="25" spans="2:18" s="3" customFormat="1" ht="9.75" customHeight="1" x14ac:dyDescent="0.35">
      <c r="B25" s="18" t="s">
        <v>40</v>
      </c>
      <c r="C25" s="42" t="s">
        <v>51</v>
      </c>
      <c r="D25" s="42"/>
      <c r="E25" s="42"/>
      <c r="F25" s="42"/>
      <c r="G25" s="42"/>
      <c r="H25" s="19">
        <v>3.99</v>
      </c>
      <c r="I25" s="38"/>
      <c r="J25" s="20">
        <f t="shared" si="1"/>
        <v>0</v>
      </c>
      <c r="K25" s="11"/>
      <c r="L25" s="18" t="s">
        <v>137</v>
      </c>
      <c r="M25" s="39" t="s">
        <v>150</v>
      </c>
      <c r="N25" s="40"/>
      <c r="O25" s="41"/>
      <c r="P25" s="19">
        <v>6.99</v>
      </c>
      <c r="Q25" s="38"/>
      <c r="R25" s="20">
        <f t="shared" si="0"/>
        <v>0</v>
      </c>
    </row>
    <row r="26" spans="2:18" s="3" customFormat="1" ht="9.75" customHeight="1" x14ac:dyDescent="0.35">
      <c r="B26" s="18" t="s">
        <v>41</v>
      </c>
      <c r="C26" s="42" t="s">
        <v>52</v>
      </c>
      <c r="D26" s="42"/>
      <c r="E26" s="42"/>
      <c r="F26" s="42"/>
      <c r="G26" s="42"/>
      <c r="H26" s="19">
        <v>2.99</v>
      </c>
      <c r="I26" s="38"/>
      <c r="J26" s="20">
        <f t="shared" si="1"/>
        <v>0</v>
      </c>
      <c r="K26" s="11"/>
      <c r="L26" s="18" t="s">
        <v>138</v>
      </c>
      <c r="M26" s="39" t="s">
        <v>151</v>
      </c>
      <c r="N26" s="40"/>
      <c r="O26" s="41"/>
      <c r="P26" s="19">
        <v>3.99</v>
      </c>
      <c r="Q26" s="38"/>
      <c r="R26" s="20">
        <f t="shared" si="0"/>
        <v>0</v>
      </c>
    </row>
    <row r="27" spans="2:18" s="3" customFormat="1" ht="9.75" customHeight="1" x14ac:dyDescent="0.35">
      <c r="B27" s="18" t="s">
        <v>42</v>
      </c>
      <c r="C27" s="42" t="s">
        <v>53</v>
      </c>
      <c r="D27" s="42"/>
      <c r="E27" s="42"/>
      <c r="F27" s="42"/>
      <c r="G27" s="42"/>
      <c r="H27" s="19">
        <v>2.99</v>
      </c>
      <c r="I27" s="38"/>
      <c r="J27" s="20">
        <f t="shared" si="1"/>
        <v>0</v>
      </c>
      <c r="K27" s="11"/>
      <c r="L27" s="43" t="s">
        <v>16</v>
      </c>
      <c r="M27" s="43"/>
      <c r="N27" s="43"/>
      <c r="O27" s="43"/>
      <c r="P27" s="43"/>
      <c r="Q27" s="43"/>
      <c r="R27" s="43"/>
    </row>
    <row r="28" spans="2:18" s="3" customFormat="1" ht="9.75" customHeight="1" x14ac:dyDescent="0.35">
      <c r="B28" s="18" t="s">
        <v>43</v>
      </c>
      <c r="C28" s="42" t="s">
        <v>54</v>
      </c>
      <c r="D28" s="42"/>
      <c r="E28" s="42"/>
      <c r="F28" s="42"/>
      <c r="G28" s="42"/>
      <c r="H28" s="19">
        <v>0.99</v>
      </c>
      <c r="I28" s="38"/>
      <c r="J28" s="20">
        <f t="shared" si="1"/>
        <v>0</v>
      </c>
      <c r="K28" s="11"/>
      <c r="L28" s="18" t="s">
        <v>152</v>
      </c>
      <c r="M28" s="39" t="s">
        <v>168</v>
      </c>
      <c r="N28" s="40"/>
      <c r="O28" s="41"/>
      <c r="P28" s="19">
        <v>3.99</v>
      </c>
      <c r="Q28" s="38"/>
      <c r="R28" s="20">
        <f t="shared" ref="R28:R43" si="2">P28*Q28</f>
        <v>0</v>
      </c>
    </row>
    <row r="29" spans="2:18" s="3" customFormat="1" ht="9.75" customHeight="1" x14ac:dyDescent="0.35">
      <c r="B29" s="18" t="s">
        <v>44</v>
      </c>
      <c r="C29" s="42" t="s">
        <v>55</v>
      </c>
      <c r="D29" s="42"/>
      <c r="E29" s="42"/>
      <c r="F29" s="42"/>
      <c r="G29" s="42"/>
      <c r="H29" s="19">
        <v>3.99</v>
      </c>
      <c r="I29" s="38"/>
      <c r="J29" s="20">
        <f t="shared" si="1"/>
        <v>0</v>
      </c>
      <c r="K29" s="11"/>
      <c r="L29" s="18" t="s">
        <v>153</v>
      </c>
      <c r="M29" s="39" t="s">
        <v>169</v>
      </c>
      <c r="N29" s="40"/>
      <c r="O29" s="41"/>
      <c r="P29" s="19">
        <v>1.99</v>
      </c>
      <c r="Q29" s="38"/>
      <c r="R29" s="20">
        <f t="shared" si="2"/>
        <v>0</v>
      </c>
    </row>
    <row r="30" spans="2:18" s="3" customFormat="1" ht="9.75" customHeight="1" x14ac:dyDescent="0.35">
      <c r="B30" s="18" t="s">
        <v>45</v>
      </c>
      <c r="C30" s="42" t="s">
        <v>56</v>
      </c>
      <c r="D30" s="42"/>
      <c r="E30" s="42"/>
      <c r="F30" s="42"/>
      <c r="G30" s="42"/>
      <c r="H30" s="19">
        <v>2.99</v>
      </c>
      <c r="I30" s="38"/>
      <c r="J30" s="20">
        <f t="shared" si="1"/>
        <v>0</v>
      </c>
      <c r="K30" s="11"/>
      <c r="L30" s="18" t="s">
        <v>154</v>
      </c>
      <c r="M30" s="39" t="s">
        <v>170</v>
      </c>
      <c r="N30" s="40"/>
      <c r="O30" s="41"/>
      <c r="P30" s="19">
        <v>0.99</v>
      </c>
      <c r="Q30" s="38"/>
      <c r="R30" s="20">
        <f t="shared" si="2"/>
        <v>0</v>
      </c>
    </row>
    <row r="31" spans="2:18" s="3" customFormat="1" ht="9.75" customHeight="1" x14ac:dyDescent="0.35">
      <c r="B31" s="18" t="s">
        <v>46</v>
      </c>
      <c r="C31" s="42" t="s">
        <v>57</v>
      </c>
      <c r="D31" s="42"/>
      <c r="E31" s="42"/>
      <c r="F31" s="42"/>
      <c r="G31" s="42"/>
      <c r="H31" s="19">
        <v>2.75</v>
      </c>
      <c r="I31" s="38"/>
      <c r="J31" s="20">
        <f t="shared" si="1"/>
        <v>0</v>
      </c>
      <c r="K31" s="11"/>
      <c r="L31" s="18" t="s">
        <v>155</v>
      </c>
      <c r="M31" s="39" t="s">
        <v>17</v>
      </c>
      <c r="N31" s="40"/>
      <c r="O31" s="41"/>
      <c r="P31" s="19">
        <v>1.99</v>
      </c>
      <c r="Q31" s="38"/>
      <c r="R31" s="20">
        <f t="shared" si="2"/>
        <v>0</v>
      </c>
    </row>
    <row r="32" spans="2:18" s="3" customFormat="1" ht="9.75" customHeight="1" x14ac:dyDescent="0.35">
      <c r="B32" s="43" t="s">
        <v>22</v>
      </c>
      <c r="C32" s="43"/>
      <c r="D32" s="43"/>
      <c r="E32" s="43"/>
      <c r="F32" s="43"/>
      <c r="G32" s="43"/>
      <c r="H32" s="43"/>
      <c r="I32" s="43"/>
      <c r="J32" s="43"/>
      <c r="K32" s="11"/>
      <c r="L32" s="18" t="s">
        <v>156</v>
      </c>
      <c r="M32" s="39" t="s">
        <v>248</v>
      </c>
      <c r="N32" s="40"/>
      <c r="O32" s="41"/>
      <c r="P32" s="19">
        <v>6.6</v>
      </c>
      <c r="Q32" s="38"/>
      <c r="R32" s="20">
        <f t="shared" si="2"/>
        <v>0</v>
      </c>
    </row>
    <row r="33" spans="2:18" s="3" customFormat="1" ht="9.75" customHeight="1" x14ac:dyDescent="0.35">
      <c r="B33" s="18" t="s">
        <v>58</v>
      </c>
      <c r="C33" s="42" t="s">
        <v>73</v>
      </c>
      <c r="D33" s="42"/>
      <c r="E33" s="42"/>
      <c r="F33" s="42"/>
      <c r="G33" s="42"/>
      <c r="H33" s="19">
        <v>2.99</v>
      </c>
      <c r="I33" s="38"/>
      <c r="J33" s="20">
        <f t="shared" si="1"/>
        <v>0</v>
      </c>
      <c r="K33" s="11"/>
      <c r="L33" s="18" t="s">
        <v>157</v>
      </c>
      <c r="M33" s="39" t="s">
        <v>171</v>
      </c>
      <c r="N33" s="40"/>
      <c r="O33" s="41"/>
      <c r="P33" s="19">
        <v>1.99</v>
      </c>
      <c r="Q33" s="38"/>
      <c r="R33" s="20">
        <f t="shared" si="2"/>
        <v>0</v>
      </c>
    </row>
    <row r="34" spans="2:18" s="3" customFormat="1" ht="9.75" customHeight="1" x14ac:dyDescent="0.35">
      <c r="B34" s="18" t="s">
        <v>59</v>
      </c>
      <c r="C34" s="42" t="s">
        <v>74</v>
      </c>
      <c r="D34" s="42"/>
      <c r="E34" s="42"/>
      <c r="F34" s="42"/>
      <c r="G34" s="42"/>
      <c r="H34" s="19">
        <v>1.99</v>
      </c>
      <c r="I34" s="38"/>
      <c r="J34" s="20">
        <f t="shared" si="1"/>
        <v>0</v>
      </c>
      <c r="K34" s="11"/>
      <c r="L34" s="18" t="s">
        <v>158</v>
      </c>
      <c r="M34" s="39" t="s">
        <v>172</v>
      </c>
      <c r="N34" s="40"/>
      <c r="O34" s="41"/>
      <c r="P34" s="19">
        <v>0.65</v>
      </c>
      <c r="Q34" s="38"/>
      <c r="R34" s="20">
        <f t="shared" si="2"/>
        <v>0</v>
      </c>
    </row>
    <row r="35" spans="2:18" s="3" customFormat="1" ht="9.75" customHeight="1" x14ac:dyDescent="0.35">
      <c r="B35" s="18" t="s">
        <v>60</v>
      </c>
      <c r="C35" s="42" t="s">
        <v>75</v>
      </c>
      <c r="D35" s="42"/>
      <c r="E35" s="42"/>
      <c r="F35" s="42"/>
      <c r="G35" s="42"/>
      <c r="H35" s="19">
        <v>2.99</v>
      </c>
      <c r="I35" s="38"/>
      <c r="J35" s="20">
        <f t="shared" si="1"/>
        <v>0</v>
      </c>
      <c r="K35" s="11"/>
      <c r="L35" s="18" t="s">
        <v>159</v>
      </c>
      <c r="M35" s="39" t="s">
        <v>173</v>
      </c>
      <c r="N35" s="40"/>
      <c r="O35" s="41"/>
      <c r="P35" s="19">
        <v>3.99</v>
      </c>
      <c r="Q35" s="38"/>
      <c r="R35" s="20">
        <f t="shared" si="2"/>
        <v>0</v>
      </c>
    </row>
    <row r="36" spans="2:18" s="3" customFormat="1" ht="9.75" customHeight="1" x14ac:dyDescent="0.35">
      <c r="B36" s="18" t="s">
        <v>61</v>
      </c>
      <c r="C36" s="42" t="s">
        <v>76</v>
      </c>
      <c r="D36" s="42"/>
      <c r="E36" s="42"/>
      <c r="F36" s="42"/>
      <c r="G36" s="42"/>
      <c r="H36" s="19">
        <v>3.99</v>
      </c>
      <c r="I36" s="38"/>
      <c r="J36" s="20">
        <f t="shared" si="1"/>
        <v>0</v>
      </c>
      <c r="K36" s="11"/>
      <c r="L36" s="18" t="s">
        <v>160</v>
      </c>
      <c r="M36" s="39" t="s">
        <v>174</v>
      </c>
      <c r="N36" s="40"/>
      <c r="O36" s="41"/>
      <c r="P36" s="19">
        <v>11.4</v>
      </c>
      <c r="Q36" s="38"/>
      <c r="R36" s="20">
        <f t="shared" si="2"/>
        <v>0</v>
      </c>
    </row>
    <row r="37" spans="2:18" s="3" customFormat="1" ht="9.75" customHeight="1" x14ac:dyDescent="0.35">
      <c r="B37" s="18" t="s">
        <v>62</v>
      </c>
      <c r="C37" s="42" t="s">
        <v>77</v>
      </c>
      <c r="D37" s="42"/>
      <c r="E37" s="42"/>
      <c r="F37" s="42"/>
      <c r="G37" s="42"/>
      <c r="H37" s="19">
        <v>1.99</v>
      </c>
      <c r="I37" s="38"/>
      <c r="J37" s="20">
        <f t="shared" si="1"/>
        <v>0</v>
      </c>
      <c r="K37" s="11"/>
      <c r="L37" s="18" t="s">
        <v>161</v>
      </c>
      <c r="M37" s="39" t="s">
        <v>175</v>
      </c>
      <c r="N37" s="40"/>
      <c r="O37" s="41"/>
      <c r="P37" s="19">
        <v>1.99</v>
      </c>
      <c r="Q37" s="38"/>
      <c r="R37" s="20">
        <f t="shared" si="2"/>
        <v>0</v>
      </c>
    </row>
    <row r="38" spans="2:18" s="3" customFormat="1" ht="9.75" customHeight="1" x14ac:dyDescent="0.35">
      <c r="B38" s="18" t="s">
        <v>63</v>
      </c>
      <c r="C38" s="42" t="s">
        <v>78</v>
      </c>
      <c r="D38" s="42"/>
      <c r="E38" s="42"/>
      <c r="F38" s="42"/>
      <c r="G38" s="42"/>
      <c r="H38" s="19">
        <v>2.99</v>
      </c>
      <c r="I38" s="38"/>
      <c r="J38" s="20">
        <f t="shared" si="1"/>
        <v>0</v>
      </c>
      <c r="K38" s="11"/>
      <c r="L38" s="18" t="s">
        <v>162</v>
      </c>
      <c r="M38" s="39" t="s">
        <v>176</v>
      </c>
      <c r="N38" s="40"/>
      <c r="O38" s="41"/>
      <c r="P38" s="19">
        <v>1.75</v>
      </c>
      <c r="Q38" s="38"/>
      <c r="R38" s="20">
        <f t="shared" si="2"/>
        <v>0</v>
      </c>
    </row>
    <row r="39" spans="2:18" s="3" customFormat="1" ht="9.75" customHeight="1" x14ac:dyDescent="0.35">
      <c r="B39" s="18" t="s">
        <v>64</v>
      </c>
      <c r="C39" s="42" t="s">
        <v>79</v>
      </c>
      <c r="D39" s="42"/>
      <c r="E39" s="42"/>
      <c r="F39" s="42"/>
      <c r="G39" s="42"/>
      <c r="H39" s="19">
        <v>1.99</v>
      </c>
      <c r="I39" s="38"/>
      <c r="J39" s="20">
        <f t="shared" si="1"/>
        <v>0</v>
      </c>
      <c r="K39" s="11"/>
      <c r="L39" s="18" t="s">
        <v>163</v>
      </c>
      <c r="M39" s="39" t="s">
        <v>177</v>
      </c>
      <c r="N39" s="40"/>
      <c r="O39" s="41"/>
      <c r="P39" s="19">
        <v>3.65</v>
      </c>
      <c r="Q39" s="38"/>
      <c r="R39" s="20">
        <f t="shared" si="2"/>
        <v>0</v>
      </c>
    </row>
    <row r="40" spans="2:18" s="3" customFormat="1" ht="9.75" customHeight="1" x14ac:dyDescent="0.35">
      <c r="B40" s="18" t="s">
        <v>65</v>
      </c>
      <c r="C40" s="42" t="s">
        <v>80</v>
      </c>
      <c r="D40" s="42"/>
      <c r="E40" s="42"/>
      <c r="F40" s="42"/>
      <c r="G40" s="42"/>
      <c r="H40" s="19">
        <v>1.99</v>
      </c>
      <c r="I40" s="38"/>
      <c r="J40" s="20">
        <f t="shared" si="1"/>
        <v>0</v>
      </c>
      <c r="K40" s="11"/>
      <c r="L40" s="18" t="s">
        <v>164</v>
      </c>
      <c r="M40" s="39" t="s">
        <v>178</v>
      </c>
      <c r="N40" s="40"/>
      <c r="O40" s="41"/>
      <c r="P40" s="19">
        <v>2.99</v>
      </c>
      <c r="Q40" s="38"/>
      <c r="R40" s="20">
        <f t="shared" si="2"/>
        <v>0</v>
      </c>
    </row>
    <row r="41" spans="2:18" s="3" customFormat="1" ht="9.75" customHeight="1" x14ac:dyDescent="0.35">
      <c r="B41" s="18" t="s">
        <v>66</v>
      </c>
      <c r="C41" s="42" t="s">
        <v>81</v>
      </c>
      <c r="D41" s="42"/>
      <c r="E41" s="42"/>
      <c r="F41" s="42"/>
      <c r="G41" s="42"/>
      <c r="H41" s="19">
        <v>1.99</v>
      </c>
      <c r="I41" s="38"/>
      <c r="J41" s="20">
        <f t="shared" si="1"/>
        <v>0</v>
      </c>
      <c r="K41" s="11"/>
      <c r="L41" s="18" t="s">
        <v>165</v>
      </c>
      <c r="M41" s="39" t="s">
        <v>179</v>
      </c>
      <c r="N41" s="40"/>
      <c r="O41" s="41"/>
      <c r="P41" s="19">
        <v>3.99</v>
      </c>
      <c r="Q41" s="38"/>
      <c r="R41" s="20">
        <f t="shared" si="2"/>
        <v>0</v>
      </c>
    </row>
    <row r="42" spans="2:18" s="3" customFormat="1" ht="9.75" customHeight="1" x14ac:dyDescent="0.35">
      <c r="B42" s="18" t="s">
        <v>67</v>
      </c>
      <c r="C42" s="42" t="s">
        <v>82</v>
      </c>
      <c r="D42" s="42"/>
      <c r="E42" s="42"/>
      <c r="F42" s="42"/>
      <c r="G42" s="42"/>
      <c r="H42" s="19">
        <v>3.99</v>
      </c>
      <c r="I42" s="38"/>
      <c r="J42" s="20">
        <f t="shared" si="1"/>
        <v>0</v>
      </c>
      <c r="K42" s="11"/>
      <c r="L42" s="18" t="s">
        <v>166</v>
      </c>
      <c r="M42" s="39" t="s">
        <v>180</v>
      </c>
      <c r="N42" s="40"/>
      <c r="O42" s="41"/>
      <c r="P42" s="19">
        <v>7.8</v>
      </c>
      <c r="Q42" s="38"/>
      <c r="R42" s="20">
        <f t="shared" si="2"/>
        <v>0</v>
      </c>
    </row>
    <row r="43" spans="2:18" s="3" customFormat="1" ht="9.75" customHeight="1" x14ac:dyDescent="0.35">
      <c r="B43" s="18" t="s">
        <v>68</v>
      </c>
      <c r="C43" s="42" t="s">
        <v>83</v>
      </c>
      <c r="D43" s="42"/>
      <c r="E43" s="42"/>
      <c r="F43" s="42"/>
      <c r="G43" s="42"/>
      <c r="H43" s="19">
        <v>3.99</v>
      </c>
      <c r="I43" s="38"/>
      <c r="J43" s="20">
        <f t="shared" si="1"/>
        <v>0</v>
      </c>
      <c r="K43" s="11"/>
      <c r="L43" s="18" t="s">
        <v>167</v>
      </c>
      <c r="M43" s="39" t="s">
        <v>181</v>
      </c>
      <c r="N43" s="40"/>
      <c r="O43" s="41"/>
      <c r="P43" s="19">
        <v>1.99</v>
      </c>
      <c r="Q43" s="38"/>
      <c r="R43" s="20">
        <f t="shared" si="2"/>
        <v>0</v>
      </c>
    </row>
    <row r="44" spans="2:18" s="3" customFormat="1" ht="9.75" customHeight="1" x14ac:dyDescent="0.35">
      <c r="B44" s="18" t="s">
        <v>69</v>
      </c>
      <c r="C44" s="42" t="s">
        <v>84</v>
      </c>
      <c r="D44" s="42"/>
      <c r="E44" s="42"/>
      <c r="F44" s="42"/>
      <c r="G44" s="42"/>
      <c r="H44" s="19">
        <v>3.99</v>
      </c>
      <c r="I44" s="38"/>
      <c r="J44" s="20">
        <f t="shared" si="1"/>
        <v>0</v>
      </c>
      <c r="K44" s="11"/>
      <c r="L44" s="43" t="s">
        <v>21</v>
      </c>
      <c r="M44" s="43"/>
      <c r="N44" s="43"/>
      <c r="O44" s="43"/>
      <c r="P44" s="43"/>
      <c r="Q44" s="43"/>
      <c r="R44" s="43"/>
    </row>
    <row r="45" spans="2:18" s="3" customFormat="1" ht="9.75" customHeight="1" x14ac:dyDescent="0.35">
      <c r="B45" s="18" t="s">
        <v>70</v>
      </c>
      <c r="C45" s="42" t="s">
        <v>85</v>
      </c>
      <c r="D45" s="42"/>
      <c r="E45" s="42"/>
      <c r="F45" s="42"/>
      <c r="G45" s="42"/>
      <c r="H45" s="19">
        <v>3.45</v>
      </c>
      <c r="I45" s="38"/>
      <c r="J45" s="20">
        <f t="shared" si="1"/>
        <v>0</v>
      </c>
      <c r="K45" s="11"/>
      <c r="L45" s="18" t="s">
        <v>182</v>
      </c>
      <c r="M45" s="39" t="s">
        <v>195</v>
      </c>
      <c r="N45" s="40"/>
      <c r="O45" s="41"/>
      <c r="P45" s="19">
        <v>3.99</v>
      </c>
      <c r="Q45" s="38"/>
      <c r="R45" s="20">
        <f t="shared" ref="R45:R57" si="3">P45*Q45</f>
        <v>0</v>
      </c>
    </row>
    <row r="46" spans="2:18" s="3" customFormat="1" ht="9.75" customHeight="1" x14ac:dyDescent="0.35">
      <c r="B46" s="18" t="s">
        <v>71</v>
      </c>
      <c r="C46" s="42" t="s">
        <v>86</v>
      </c>
      <c r="D46" s="42"/>
      <c r="E46" s="42"/>
      <c r="F46" s="42"/>
      <c r="G46" s="42"/>
      <c r="H46" s="19">
        <v>3.99</v>
      </c>
      <c r="I46" s="38"/>
      <c r="J46" s="20">
        <f t="shared" si="1"/>
        <v>0</v>
      </c>
      <c r="K46" s="11"/>
      <c r="L46" s="18" t="s">
        <v>183</v>
      </c>
      <c r="M46" s="39" t="s">
        <v>196</v>
      </c>
      <c r="N46" s="40"/>
      <c r="O46" s="41"/>
      <c r="P46" s="19">
        <v>3.99</v>
      </c>
      <c r="Q46" s="38"/>
      <c r="R46" s="20">
        <f t="shared" si="3"/>
        <v>0</v>
      </c>
    </row>
    <row r="47" spans="2:18" s="3" customFormat="1" ht="9.75" customHeight="1" x14ac:dyDescent="0.35">
      <c r="B47" s="18" t="s">
        <v>72</v>
      </c>
      <c r="C47" s="42" t="s">
        <v>87</v>
      </c>
      <c r="D47" s="42"/>
      <c r="E47" s="42"/>
      <c r="F47" s="42"/>
      <c r="G47" s="42"/>
      <c r="H47" s="19">
        <v>2.99</v>
      </c>
      <c r="I47" s="38"/>
      <c r="J47" s="20">
        <f t="shared" si="1"/>
        <v>0</v>
      </c>
      <c r="K47" s="11"/>
      <c r="L47" s="18" t="s">
        <v>184</v>
      </c>
      <c r="M47" s="39" t="s">
        <v>197</v>
      </c>
      <c r="N47" s="40"/>
      <c r="O47" s="41"/>
      <c r="P47" s="19">
        <v>5.65</v>
      </c>
      <c r="Q47" s="38"/>
      <c r="R47" s="20">
        <f t="shared" si="3"/>
        <v>0</v>
      </c>
    </row>
    <row r="48" spans="2:18" s="3" customFormat="1" ht="9.75" customHeight="1" x14ac:dyDescent="0.35">
      <c r="B48" s="43" t="s">
        <v>23</v>
      </c>
      <c r="C48" s="43"/>
      <c r="D48" s="43"/>
      <c r="E48" s="43"/>
      <c r="F48" s="43"/>
      <c r="G48" s="43"/>
      <c r="H48" s="43"/>
      <c r="I48" s="43"/>
      <c r="J48" s="43"/>
      <c r="K48" s="11"/>
      <c r="L48" s="18" t="s">
        <v>185</v>
      </c>
      <c r="M48" s="39" t="s">
        <v>198</v>
      </c>
      <c r="N48" s="40"/>
      <c r="O48" s="41"/>
      <c r="P48" s="19">
        <v>4.99</v>
      </c>
      <c r="Q48" s="38"/>
      <c r="R48" s="20">
        <f t="shared" si="3"/>
        <v>0</v>
      </c>
    </row>
    <row r="49" spans="2:19" s="3" customFormat="1" ht="9.75" customHeight="1" x14ac:dyDescent="0.35">
      <c r="B49" s="18" t="s">
        <v>88</v>
      </c>
      <c r="C49" s="42" t="s">
        <v>20</v>
      </c>
      <c r="D49" s="42"/>
      <c r="E49" s="42"/>
      <c r="F49" s="42"/>
      <c r="G49" s="42"/>
      <c r="H49" s="19">
        <v>2.99</v>
      </c>
      <c r="I49" s="38"/>
      <c r="J49" s="20">
        <f t="shared" si="1"/>
        <v>0</v>
      </c>
      <c r="K49" s="11"/>
      <c r="L49" s="18" t="s">
        <v>186</v>
      </c>
      <c r="M49" s="39" t="s">
        <v>199</v>
      </c>
      <c r="N49" s="40"/>
      <c r="O49" s="41"/>
      <c r="P49" s="19">
        <v>1.99</v>
      </c>
      <c r="Q49" s="38"/>
      <c r="R49" s="20">
        <f t="shared" si="3"/>
        <v>0</v>
      </c>
    </row>
    <row r="50" spans="2:19" s="3" customFormat="1" ht="9.75" customHeight="1" x14ac:dyDescent="0.35">
      <c r="B50" s="18" t="s">
        <v>89</v>
      </c>
      <c r="C50" s="42" t="s">
        <v>100</v>
      </c>
      <c r="D50" s="42"/>
      <c r="E50" s="42"/>
      <c r="F50" s="42"/>
      <c r="G50" s="42"/>
      <c r="H50" s="19">
        <v>5.99</v>
      </c>
      <c r="I50" s="38"/>
      <c r="J50" s="20">
        <f t="shared" si="1"/>
        <v>0</v>
      </c>
      <c r="K50" s="11"/>
      <c r="L50" s="18" t="s">
        <v>187</v>
      </c>
      <c r="M50" s="39" t="s">
        <v>200</v>
      </c>
      <c r="N50" s="40"/>
      <c r="O50" s="41"/>
      <c r="P50" s="19">
        <v>3.99</v>
      </c>
      <c r="Q50" s="38"/>
      <c r="R50" s="20">
        <f t="shared" si="3"/>
        <v>0</v>
      </c>
    </row>
    <row r="51" spans="2:19" s="3" customFormat="1" ht="9.75" customHeight="1" x14ac:dyDescent="0.35">
      <c r="B51" s="18" t="s">
        <v>90</v>
      </c>
      <c r="C51" s="42" t="s">
        <v>101</v>
      </c>
      <c r="D51" s="42"/>
      <c r="E51" s="42"/>
      <c r="F51" s="42"/>
      <c r="G51" s="42"/>
      <c r="H51" s="19">
        <v>4.99</v>
      </c>
      <c r="I51" s="38"/>
      <c r="J51" s="20">
        <f t="shared" si="1"/>
        <v>0</v>
      </c>
      <c r="K51" s="11"/>
      <c r="L51" s="18" t="s">
        <v>188</v>
      </c>
      <c r="M51" s="39" t="s">
        <v>201</v>
      </c>
      <c r="N51" s="40"/>
      <c r="O51" s="41"/>
      <c r="P51" s="19">
        <v>3.99</v>
      </c>
      <c r="Q51" s="38"/>
      <c r="R51" s="20">
        <f t="shared" si="3"/>
        <v>0</v>
      </c>
    </row>
    <row r="52" spans="2:19" s="3" customFormat="1" ht="9.75" customHeight="1" x14ac:dyDescent="0.35">
      <c r="B52" s="18" t="s">
        <v>91</v>
      </c>
      <c r="C52" s="42" t="s">
        <v>102</v>
      </c>
      <c r="D52" s="42"/>
      <c r="E52" s="42"/>
      <c r="F52" s="42"/>
      <c r="G52" s="42"/>
      <c r="H52" s="19">
        <v>5.99</v>
      </c>
      <c r="I52" s="38"/>
      <c r="J52" s="20">
        <f t="shared" si="1"/>
        <v>0</v>
      </c>
      <c r="K52" s="11"/>
      <c r="L52" s="18" t="s">
        <v>189</v>
      </c>
      <c r="M52" s="39" t="s">
        <v>202</v>
      </c>
      <c r="N52" s="40"/>
      <c r="O52" s="41"/>
      <c r="P52" s="19">
        <v>2.99</v>
      </c>
      <c r="Q52" s="38"/>
      <c r="R52" s="20">
        <f t="shared" si="3"/>
        <v>0</v>
      </c>
    </row>
    <row r="53" spans="2:19" s="3" customFormat="1" ht="9.75" customHeight="1" x14ac:dyDescent="0.35">
      <c r="B53" s="18" t="s">
        <v>242</v>
      </c>
      <c r="C53" s="42" t="s">
        <v>245</v>
      </c>
      <c r="D53" s="42"/>
      <c r="E53" s="42"/>
      <c r="F53" s="42"/>
      <c r="G53" s="42"/>
      <c r="H53" s="19">
        <v>4.99</v>
      </c>
      <c r="I53" s="38"/>
      <c r="J53" s="20">
        <f t="shared" si="1"/>
        <v>0</v>
      </c>
      <c r="K53" s="11"/>
      <c r="L53" s="18" t="s">
        <v>190</v>
      </c>
      <c r="M53" s="39" t="s">
        <v>203</v>
      </c>
      <c r="N53" s="40"/>
      <c r="O53" s="41"/>
      <c r="P53" s="19">
        <v>4.99</v>
      </c>
      <c r="Q53" s="38"/>
      <c r="R53" s="20">
        <f t="shared" si="3"/>
        <v>0</v>
      </c>
    </row>
    <row r="54" spans="2:19" s="3" customFormat="1" ht="9.75" customHeight="1" x14ac:dyDescent="0.35">
      <c r="B54" s="18" t="s">
        <v>92</v>
      </c>
      <c r="C54" s="42" t="s">
        <v>103</v>
      </c>
      <c r="D54" s="42"/>
      <c r="E54" s="42"/>
      <c r="F54" s="42"/>
      <c r="G54" s="42"/>
      <c r="H54" s="19">
        <v>5.99</v>
      </c>
      <c r="I54" s="38"/>
      <c r="J54" s="20">
        <f t="shared" si="1"/>
        <v>0</v>
      </c>
      <c r="K54" s="11"/>
      <c r="L54" s="18" t="s">
        <v>191</v>
      </c>
      <c r="M54" s="39" t="s">
        <v>204</v>
      </c>
      <c r="N54" s="40"/>
      <c r="O54" s="41"/>
      <c r="P54" s="19">
        <v>2.99</v>
      </c>
      <c r="Q54" s="38"/>
      <c r="R54" s="20">
        <f t="shared" si="3"/>
        <v>0</v>
      </c>
    </row>
    <row r="55" spans="2:19" s="3" customFormat="1" ht="9.75" customHeight="1" x14ac:dyDescent="0.35">
      <c r="B55" s="18" t="s">
        <v>93</v>
      </c>
      <c r="C55" s="42" t="s">
        <v>104</v>
      </c>
      <c r="D55" s="42"/>
      <c r="E55" s="42"/>
      <c r="F55" s="42"/>
      <c r="G55" s="42"/>
      <c r="H55" s="19">
        <v>3.99</v>
      </c>
      <c r="I55" s="38"/>
      <c r="J55" s="20">
        <f t="shared" si="1"/>
        <v>0</v>
      </c>
      <c r="K55" s="11"/>
      <c r="L55" s="18" t="s">
        <v>192</v>
      </c>
      <c r="M55" s="39" t="s">
        <v>205</v>
      </c>
      <c r="N55" s="40"/>
      <c r="O55" s="41"/>
      <c r="P55" s="19">
        <v>3.99</v>
      </c>
      <c r="Q55" s="38"/>
      <c r="R55" s="20">
        <f t="shared" si="3"/>
        <v>0</v>
      </c>
    </row>
    <row r="56" spans="2:19" s="3" customFormat="1" ht="9.75" customHeight="1" x14ac:dyDescent="0.35">
      <c r="B56" s="18" t="s">
        <v>94</v>
      </c>
      <c r="C56" s="42" t="s">
        <v>105</v>
      </c>
      <c r="D56" s="42"/>
      <c r="E56" s="42"/>
      <c r="F56" s="42"/>
      <c r="G56" s="42"/>
      <c r="H56" s="19">
        <v>3.99</v>
      </c>
      <c r="I56" s="38"/>
      <c r="J56" s="20">
        <f t="shared" si="1"/>
        <v>0</v>
      </c>
      <c r="K56" s="11"/>
      <c r="L56" s="18" t="s">
        <v>193</v>
      </c>
      <c r="M56" s="39" t="s">
        <v>206</v>
      </c>
      <c r="N56" s="40"/>
      <c r="O56" s="41"/>
      <c r="P56" s="19">
        <v>5.99</v>
      </c>
      <c r="Q56" s="38"/>
      <c r="R56" s="20">
        <f t="shared" si="3"/>
        <v>0</v>
      </c>
    </row>
    <row r="57" spans="2:19" s="3" customFormat="1" ht="9.75" customHeight="1" x14ac:dyDescent="0.35">
      <c r="B57" s="18" t="s">
        <v>243</v>
      </c>
      <c r="C57" s="42" t="s">
        <v>247</v>
      </c>
      <c r="D57" s="42"/>
      <c r="E57" s="42"/>
      <c r="F57" s="42"/>
      <c r="G57" s="42"/>
      <c r="H57" s="19">
        <v>2.65</v>
      </c>
      <c r="I57" s="38"/>
      <c r="J57" s="20">
        <f t="shared" si="1"/>
        <v>0</v>
      </c>
      <c r="K57" s="11"/>
      <c r="L57" s="18" t="s">
        <v>194</v>
      </c>
      <c r="M57" s="39" t="s">
        <v>207</v>
      </c>
      <c r="N57" s="40"/>
      <c r="O57" s="41"/>
      <c r="P57" s="19">
        <v>3.65</v>
      </c>
      <c r="Q57" s="38"/>
      <c r="R57" s="20">
        <f t="shared" si="3"/>
        <v>0</v>
      </c>
    </row>
    <row r="58" spans="2:19" s="3" customFormat="1" ht="9.75" customHeight="1" x14ac:dyDescent="0.35">
      <c r="B58" s="18" t="s">
        <v>95</v>
      </c>
      <c r="C58" s="42" t="s">
        <v>106</v>
      </c>
      <c r="D58" s="42"/>
      <c r="E58" s="42"/>
      <c r="F58" s="42"/>
      <c r="G58" s="42"/>
      <c r="H58" s="19">
        <v>6.99</v>
      </c>
      <c r="I58" s="38"/>
      <c r="J58" s="20">
        <f t="shared" si="1"/>
        <v>0</v>
      </c>
      <c r="K58" s="11"/>
      <c r="L58" s="43" t="s">
        <v>208</v>
      </c>
      <c r="M58" s="43"/>
      <c r="N58" s="43"/>
      <c r="O58" s="43"/>
      <c r="P58" s="43"/>
      <c r="Q58" s="43"/>
      <c r="R58" s="43"/>
    </row>
    <row r="59" spans="2:19" s="3" customFormat="1" ht="9.75" customHeight="1" x14ac:dyDescent="0.35">
      <c r="B59" s="18" t="s">
        <v>96</v>
      </c>
      <c r="C59" s="42" t="s">
        <v>107</v>
      </c>
      <c r="D59" s="42"/>
      <c r="E59" s="42"/>
      <c r="F59" s="42"/>
      <c r="G59" s="42"/>
      <c r="H59" s="19">
        <v>3.99</v>
      </c>
      <c r="I59" s="38"/>
      <c r="J59" s="20">
        <f t="shared" si="1"/>
        <v>0</v>
      </c>
      <c r="K59" s="11"/>
      <c r="L59" s="18" t="s">
        <v>209</v>
      </c>
      <c r="M59" s="39" t="s">
        <v>225</v>
      </c>
      <c r="N59" s="40"/>
      <c r="O59" s="41"/>
      <c r="P59" s="19">
        <v>2.99</v>
      </c>
      <c r="Q59" s="38"/>
      <c r="R59" s="20">
        <f t="shared" ref="R59:R74" si="4">P59*Q59</f>
        <v>0</v>
      </c>
    </row>
    <row r="60" spans="2:19" s="3" customFormat="1" ht="9.75" customHeight="1" x14ac:dyDescent="0.35">
      <c r="B60" s="18" t="s">
        <v>97</v>
      </c>
      <c r="C60" s="42" t="s">
        <v>108</v>
      </c>
      <c r="D60" s="42"/>
      <c r="E60" s="42"/>
      <c r="F60" s="42"/>
      <c r="G60" s="42"/>
      <c r="H60" s="19">
        <v>2.99</v>
      </c>
      <c r="I60" s="38"/>
      <c r="J60" s="20">
        <f t="shared" si="1"/>
        <v>0</v>
      </c>
      <c r="K60" s="11"/>
      <c r="L60" s="18" t="s">
        <v>210</v>
      </c>
      <c r="M60" s="39" t="s">
        <v>226</v>
      </c>
      <c r="N60" s="40"/>
      <c r="O60" s="41"/>
      <c r="P60" s="19">
        <v>3.99</v>
      </c>
      <c r="Q60" s="38"/>
      <c r="R60" s="20">
        <f t="shared" si="4"/>
        <v>0</v>
      </c>
    </row>
    <row r="61" spans="2:19" s="3" customFormat="1" ht="9.75" customHeight="1" x14ac:dyDescent="0.35">
      <c r="B61" s="18" t="s">
        <v>244</v>
      </c>
      <c r="C61" s="42" t="s">
        <v>246</v>
      </c>
      <c r="D61" s="42"/>
      <c r="E61" s="42"/>
      <c r="F61" s="42"/>
      <c r="G61" s="42"/>
      <c r="H61" s="19">
        <v>3.99</v>
      </c>
      <c r="I61" s="38"/>
      <c r="J61" s="20">
        <f t="shared" si="1"/>
        <v>0</v>
      </c>
      <c r="K61" s="11"/>
      <c r="L61" s="18" t="s">
        <v>211</v>
      </c>
      <c r="M61" s="39" t="s">
        <v>227</v>
      </c>
      <c r="N61" s="40"/>
      <c r="O61" s="41"/>
      <c r="P61" s="19">
        <v>0.95</v>
      </c>
      <c r="Q61" s="38"/>
      <c r="R61" s="20">
        <f t="shared" si="4"/>
        <v>0</v>
      </c>
    </row>
    <row r="62" spans="2:19" s="3" customFormat="1" ht="9.75" customHeight="1" x14ac:dyDescent="0.35">
      <c r="B62" s="18" t="s">
        <v>98</v>
      </c>
      <c r="C62" s="42" t="s">
        <v>109</v>
      </c>
      <c r="D62" s="42"/>
      <c r="E62" s="42"/>
      <c r="F62" s="42"/>
      <c r="G62" s="42"/>
      <c r="H62" s="19">
        <v>2.75</v>
      </c>
      <c r="I62" s="38"/>
      <c r="J62" s="20">
        <f t="shared" si="1"/>
        <v>0</v>
      </c>
      <c r="K62" s="11"/>
      <c r="L62" s="18" t="s">
        <v>212</v>
      </c>
      <c r="M62" s="39" t="s">
        <v>228</v>
      </c>
      <c r="N62" s="40"/>
      <c r="O62" s="41"/>
      <c r="P62" s="19">
        <v>1.99</v>
      </c>
      <c r="Q62" s="38"/>
      <c r="R62" s="20">
        <f t="shared" si="4"/>
        <v>0</v>
      </c>
      <c r="S62" s="5">
        <f>SUM(J15:J18)</f>
        <v>0</v>
      </c>
    </row>
    <row r="63" spans="2:19" s="3" customFormat="1" ht="9.75" customHeight="1" x14ac:dyDescent="0.35">
      <c r="B63" s="18" t="s">
        <v>99</v>
      </c>
      <c r="C63" s="42" t="s">
        <v>110</v>
      </c>
      <c r="D63" s="42"/>
      <c r="E63" s="42"/>
      <c r="F63" s="42"/>
      <c r="G63" s="42"/>
      <c r="H63" s="19">
        <v>3.99</v>
      </c>
      <c r="I63" s="38"/>
      <c r="J63" s="20">
        <f t="shared" si="1"/>
        <v>0</v>
      </c>
      <c r="K63" s="11"/>
      <c r="L63" s="18" t="s">
        <v>213</v>
      </c>
      <c r="M63" s="39" t="s">
        <v>229</v>
      </c>
      <c r="N63" s="40"/>
      <c r="O63" s="41"/>
      <c r="P63" s="19">
        <v>2.75</v>
      </c>
      <c r="Q63" s="38"/>
      <c r="R63" s="20">
        <f t="shared" si="4"/>
        <v>0</v>
      </c>
      <c r="S63" s="5">
        <f>SUM(J20:J31)</f>
        <v>0</v>
      </c>
    </row>
    <row r="64" spans="2:19" s="3" customFormat="1" ht="9.75" customHeight="1" x14ac:dyDescent="0.35">
      <c r="B64" s="43" t="s">
        <v>24</v>
      </c>
      <c r="C64" s="43"/>
      <c r="D64" s="43"/>
      <c r="E64" s="43"/>
      <c r="F64" s="43"/>
      <c r="G64" s="43"/>
      <c r="H64" s="43"/>
      <c r="I64" s="43"/>
      <c r="J64" s="43"/>
      <c r="K64" s="11"/>
      <c r="L64" s="18" t="s">
        <v>214</v>
      </c>
      <c r="M64" s="39" t="s">
        <v>230</v>
      </c>
      <c r="N64" s="40"/>
      <c r="O64" s="41"/>
      <c r="P64" s="19">
        <v>5.99</v>
      </c>
      <c r="Q64" s="38"/>
      <c r="R64" s="20">
        <f t="shared" si="4"/>
        <v>0</v>
      </c>
      <c r="S64" s="5">
        <f>SUM(J33:J47)</f>
        <v>0</v>
      </c>
    </row>
    <row r="65" spans="2:19" s="3" customFormat="1" ht="9.75" customHeight="1" x14ac:dyDescent="0.35">
      <c r="B65" s="18" t="s">
        <v>111</v>
      </c>
      <c r="C65" s="42" t="s">
        <v>118</v>
      </c>
      <c r="D65" s="42"/>
      <c r="E65" s="42"/>
      <c r="F65" s="42"/>
      <c r="G65" s="42"/>
      <c r="H65" s="19">
        <v>3.99</v>
      </c>
      <c r="I65" s="38"/>
      <c r="J65" s="20">
        <f t="shared" si="1"/>
        <v>0</v>
      </c>
      <c r="K65" s="11"/>
      <c r="L65" s="18" t="s">
        <v>215</v>
      </c>
      <c r="M65" s="39" t="s">
        <v>231</v>
      </c>
      <c r="N65" s="40"/>
      <c r="O65" s="41"/>
      <c r="P65" s="19">
        <v>2.99</v>
      </c>
      <c r="Q65" s="38"/>
      <c r="R65" s="20">
        <f t="shared" si="4"/>
        <v>0</v>
      </c>
      <c r="S65" s="5">
        <f>SUM(J49:J63)</f>
        <v>0</v>
      </c>
    </row>
    <row r="66" spans="2:19" s="3" customFormat="1" ht="9.75" customHeight="1" x14ac:dyDescent="0.35">
      <c r="B66" s="18" t="s">
        <v>112</v>
      </c>
      <c r="C66" s="42" t="s">
        <v>119</v>
      </c>
      <c r="D66" s="42"/>
      <c r="E66" s="42"/>
      <c r="F66" s="42"/>
      <c r="G66" s="42"/>
      <c r="H66" s="19">
        <v>5.99</v>
      </c>
      <c r="I66" s="38"/>
      <c r="J66" s="20">
        <f t="shared" si="1"/>
        <v>0</v>
      </c>
      <c r="K66" s="11"/>
      <c r="L66" s="18" t="s">
        <v>216</v>
      </c>
      <c r="M66" s="39" t="s">
        <v>232</v>
      </c>
      <c r="N66" s="40"/>
      <c r="O66" s="41"/>
      <c r="P66" s="19">
        <v>3.99</v>
      </c>
      <c r="Q66" s="38"/>
      <c r="R66" s="20">
        <f t="shared" si="4"/>
        <v>0</v>
      </c>
      <c r="S66" s="5">
        <f>SUM(J65:J72)</f>
        <v>0</v>
      </c>
    </row>
    <row r="67" spans="2:19" s="3" customFormat="1" ht="9.75" customHeight="1" x14ac:dyDescent="0.35">
      <c r="B67" s="18" t="s">
        <v>113</v>
      </c>
      <c r="C67" s="42" t="s">
        <v>120</v>
      </c>
      <c r="D67" s="42"/>
      <c r="E67" s="42"/>
      <c r="F67" s="42"/>
      <c r="G67" s="42"/>
      <c r="H67" s="19">
        <v>5.99</v>
      </c>
      <c r="I67" s="38"/>
      <c r="J67" s="20">
        <f t="shared" si="1"/>
        <v>0</v>
      </c>
      <c r="K67" s="11"/>
      <c r="L67" s="18" t="s">
        <v>217</v>
      </c>
      <c r="M67" s="39" t="s">
        <v>233</v>
      </c>
      <c r="N67" s="40"/>
      <c r="O67" s="41"/>
      <c r="P67" s="19">
        <v>4.25</v>
      </c>
      <c r="Q67" s="38"/>
      <c r="R67" s="20">
        <f t="shared" si="4"/>
        <v>0</v>
      </c>
      <c r="S67" s="5">
        <f>SUM(R15:R26)</f>
        <v>0</v>
      </c>
    </row>
    <row r="68" spans="2:19" ht="9.75" customHeight="1" x14ac:dyDescent="0.55000000000000004">
      <c r="B68" s="18" t="s">
        <v>114</v>
      </c>
      <c r="C68" s="42" t="s">
        <v>121</v>
      </c>
      <c r="D68" s="42"/>
      <c r="E68" s="42"/>
      <c r="F68" s="42"/>
      <c r="G68" s="42"/>
      <c r="H68" s="19">
        <v>0.99</v>
      </c>
      <c r="I68" s="38"/>
      <c r="J68" s="20">
        <f t="shared" si="1"/>
        <v>0</v>
      </c>
      <c r="K68" s="11"/>
      <c r="L68" s="18" t="s">
        <v>218</v>
      </c>
      <c r="M68" s="39" t="s">
        <v>234</v>
      </c>
      <c r="N68" s="40"/>
      <c r="O68" s="41"/>
      <c r="P68" s="19">
        <v>2.99</v>
      </c>
      <c r="Q68" s="38"/>
      <c r="R68" s="20">
        <f t="shared" si="4"/>
        <v>0</v>
      </c>
      <c r="S68" s="5">
        <f>SUM(R28:R43)</f>
        <v>0</v>
      </c>
    </row>
    <row r="69" spans="2:19" ht="9.75" customHeight="1" x14ac:dyDescent="0.55000000000000004">
      <c r="B69" s="18" t="s">
        <v>115</v>
      </c>
      <c r="C69" s="42" t="s">
        <v>122</v>
      </c>
      <c r="D69" s="42"/>
      <c r="E69" s="42"/>
      <c r="F69" s="42"/>
      <c r="G69" s="42"/>
      <c r="H69" s="19">
        <v>2.65</v>
      </c>
      <c r="I69" s="38"/>
      <c r="J69" s="20">
        <f t="shared" si="1"/>
        <v>0</v>
      </c>
      <c r="K69" s="11"/>
      <c r="L69" s="18" t="s">
        <v>219</v>
      </c>
      <c r="M69" s="39" t="s">
        <v>235</v>
      </c>
      <c r="N69" s="40"/>
      <c r="O69" s="41"/>
      <c r="P69" s="19">
        <v>3.99</v>
      </c>
      <c r="Q69" s="38"/>
      <c r="R69" s="20">
        <f t="shared" si="4"/>
        <v>0</v>
      </c>
      <c r="S69" s="9">
        <f>SUM(R45:R57)</f>
        <v>0</v>
      </c>
    </row>
    <row r="70" spans="2:19" ht="9" customHeight="1" x14ac:dyDescent="0.55000000000000004">
      <c r="B70" s="18" t="s">
        <v>116</v>
      </c>
      <c r="C70" s="42" t="s">
        <v>123</v>
      </c>
      <c r="D70" s="42"/>
      <c r="E70" s="42"/>
      <c r="F70" s="42"/>
      <c r="G70" s="42"/>
      <c r="H70" s="19">
        <v>1.65</v>
      </c>
      <c r="I70" s="38"/>
      <c r="J70" s="20">
        <f t="shared" si="1"/>
        <v>0</v>
      </c>
      <c r="K70" s="11"/>
      <c r="L70" s="18" t="s">
        <v>220</v>
      </c>
      <c r="M70" s="39" t="s">
        <v>236</v>
      </c>
      <c r="N70" s="40"/>
      <c r="O70" s="41"/>
      <c r="P70" s="19">
        <v>4.25</v>
      </c>
      <c r="Q70" s="38"/>
      <c r="R70" s="20">
        <f t="shared" si="4"/>
        <v>0</v>
      </c>
      <c r="S70" s="9">
        <f>SUM(R59:R74)</f>
        <v>0</v>
      </c>
    </row>
    <row r="71" spans="2:19" ht="9" customHeight="1" x14ac:dyDescent="0.55000000000000004">
      <c r="B71" s="18" t="s">
        <v>117</v>
      </c>
      <c r="C71" s="42" t="s">
        <v>124</v>
      </c>
      <c r="D71" s="42"/>
      <c r="E71" s="42"/>
      <c r="F71" s="42"/>
      <c r="G71" s="42"/>
      <c r="H71" s="19">
        <v>1.65</v>
      </c>
      <c r="I71" s="38"/>
      <c r="J71" s="20">
        <f t="shared" si="1"/>
        <v>0</v>
      </c>
      <c r="K71" s="11"/>
      <c r="L71" s="18" t="s">
        <v>221</v>
      </c>
      <c r="M71" s="39" t="s">
        <v>237</v>
      </c>
      <c r="N71" s="40"/>
      <c r="O71" s="41"/>
      <c r="P71" s="19">
        <v>7.8</v>
      </c>
      <c r="Q71" s="38"/>
      <c r="R71" s="20">
        <f t="shared" si="4"/>
        <v>0</v>
      </c>
    </row>
    <row r="72" spans="2:19" ht="9" customHeight="1" x14ac:dyDescent="0.55000000000000004">
      <c r="B72" s="18" t="s">
        <v>133</v>
      </c>
      <c r="C72" s="42" t="s">
        <v>146</v>
      </c>
      <c r="D72" s="42"/>
      <c r="E72" s="42"/>
      <c r="F72" s="42"/>
      <c r="G72" s="42"/>
      <c r="H72" s="19">
        <v>1.99</v>
      </c>
      <c r="I72" s="38"/>
      <c r="J72" s="20">
        <f t="shared" si="1"/>
        <v>0</v>
      </c>
      <c r="K72" s="11"/>
      <c r="L72" s="18" t="s">
        <v>222</v>
      </c>
      <c r="M72" s="39" t="s">
        <v>238</v>
      </c>
      <c r="N72" s="40"/>
      <c r="O72" s="41"/>
      <c r="P72" s="19">
        <v>1.99</v>
      </c>
      <c r="Q72" s="38"/>
      <c r="R72" s="20">
        <f t="shared" si="4"/>
        <v>0</v>
      </c>
    </row>
    <row r="73" spans="2:19" ht="9" customHeight="1" x14ac:dyDescent="0.55000000000000004">
      <c r="B73" s="11"/>
      <c r="C73" s="11"/>
      <c r="D73" s="11"/>
      <c r="E73" s="11"/>
      <c r="F73" s="11"/>
      <c r="G73" s="11"/>
      <c r="H73" s="12"/>
      <c r="I73" s="11"/>
      <c r="J73" s="11"/>
      <c r="K73" s="11"/>
      <c r="L73" s="18" t="s">
        <v>223</v>
      </c>
      <c r="M73" s="39" t="s">
        <v>239</v>
      </c>
      <c r="N73" s="40"/>
      <c r="O73" s="41"/>
      <c r="P73" s="19">
        <v>1.85</v>
      </c>
      <c r="Q73" s="38"/>
      <c r="R73" s="20">
        <f t="shared" si="4"/>
        <v>0</v>
      </c>
    </row>
    <row r="74" spans="2:19" ht="9" customHeight="1" x14ac:dyDescent="0.55000000000000004">
      <c r="B74" s="11"/>
      <c r="C74" s="11"/>
      <c r="D74" s="11"/>
      <c r="E74" s="11"/>
      <c r="F74" s="11"/>
      <c r="G74" s="11"/>
      <c r="H74" s="12"/>
      <c r="I74" s="11"/>
      <c r="J74" s="11"/>
      <c r="K74" s="11"/>
      <c r="L74" s="18" t="s">
        <v>224</v>
      </c>
      <c r="M74" s="39" t="s">
        <v>240</v>
      </c>
      <c r="N74" s="40"/>
      <c r="O74" s="41"/>
      <c r="P74" s="19">
        <v>11.4</v>
      </c>
      <c r="Q74" s="38"/>
      <c r="R74" s="20">
        <f t="shared" si="4"/>
        <v>0</v>
      </c>
    </row>
    <row r="75" spans="2:19" ht="5.5" customHeight="1" x14ac:dyDescent="0.55000000000000004">
      <c r="B75" s="11"/>
      <c r="C75" s="11"/>
      <c r="D75" s="11"/>
      <c r="E75" s="11"/>
      <c r="F75" s="11"/>
      <c r="G75" s="11"/>
      <c r="H75" s="12"/>
      <c r="I75" s="11"/>
      <c r="J75" s="11"/>
      <c r="K75" s="11"/>
      <c r="L75" s="13"/>
      <c r="M75" s="13"/>
      <c r="N75" s="11"/>
      <c r="O75" s="11"/>
      <c r="P75" s="14"/>
      <c r="Q75" s="15"/>
      <c r="R75" s="16"/>
    </row>
    <row r="76" spans="2:19" ht="9" customHeight="1" x14ac:dyDescent="0.55000000000000004">
      <c r="B76" s="11"/>
      <c r="C76" s="11"/>
      <c r="D76" s="11"/>
      <c r="E76" s="11"/>
      <c r="F76" s="11"/>
      <c r="G76" s="11"/>
      <c r="H76" s="12"/>
      <c r="I76" s="11"/>
      <c r="J76" s="11"/>
      <c r="K76" s="11"/>
      <c r="L76" s="11"/>
      <c r="M76" s="13"/>
      <c r="P76" s="17" t="s">
        <v>25</v>
      </c>
      <c r="Q76" s="8"/>
      <c r="R76" s="12" t="str">
        <f>IF(N11="Yes", "$  15.00", "$  0.00")</f>
        <v>$  15.00</v>
      </c>
    </row>
    <row r="77" spans="2:19" ht="9" customHeight="1" x14ac:dyDescent="0.55000000000000004">
      <c r="B77" s="11"/>
      <c r="C77" s="11"/>
      <c r="D77" s="11"/>
      <c r="E77" s="11"/>
      <c r="F77" s="11"/>
      <c r="G77" s="11"/>
      <c r="H77" s="12"/>
      <c r="I77" s="11"/>
      <c r="J77" s="11"/>
      <c r="K77" s="11"/>
      <c r="L77" s="11"/>
      <c r="M77" s="13"/>
      <c r="N77" s="11"/>
      <c r="O77" s="11"/>
      <c r="P77" s="17" t="s">
        <v>26</v>
      </c>
      <c r="Q77" s="17"/>
      <c r="R77" s="20">
        <f>SUM(S59:S72)+R76</f>
        <v>15</v>
      </c>
    </row>
    <row r="90" spans="24:24" x14ac:dyDescent="0.55000000000000004">
      <c r="X90" s="1" t="s">
        <v>241</v>
      </c>
    </row>
    <row r="101" spans="9:9" x14ac:dyDescent="0.55000000000000004">
      <c r="I101" s="6"/>
    </row>
  </sheetData>
  <sheetProtection algorithmName="SHA-512" hashValue="1QD/hGzPJMFj80+a57FNNmnmlkvAvZVrEMlabasj6vZgXZHWYBDJJCgvJ22eM63qvYPsEebKls76ofChp+50Og==" saltValue="oGzpxSkuS95KwP/AbC0o/Q==" spinCount="100000" sheet="1" selectLockedCells="1"/>
  <mergeCells count="129">
    <mergeCell ref="G7:L7"/>
    <mergeCell ref="J8:L8"/>
    <mergeCell ref="E8:H8"/>
    <mergeCell ref="G9:L9"/>
    <mergeCell ref="D10:I10"/>
    <mergeCell ref="L10:N10"/>
    <mergeCell ref="F11:I11"/>
    <mergeCell ref="M15:O15"/>
    <mergeCell ref="M16:O16"/>
    <mergeCell ref="C13:G13"/>
    <mergeCell ref="M13:N13"/>
    <mergeCell ref="B14:J14"/>
    <mergeCell ref="L14:R14"/>
    <mergeCell ref="C15:G15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8:O28"/>
    <mergeCell ref="M29:O29"/>
    <mergeCell ref="M30:O30"/>
    <mergeCell ref="M31:O31"/>
    <mergeCell ref="M32:O32"/>
    <mergeCell ref="M33:O33"/>
    <mergeCell ref="M34:O34"/>
    <mergeCell ref="C16:G16"/>
    <mergeCell ref="C17:G17"/>
    <mergeCell ref="C18:G18"/>
    <mergeCell ref="C22:G22"/>
    <mergeCell ref="C23:G23"/>
    <mergeCell ref="C24:G24"/>
    <mergeCell ref="B19:J19"/>
    <mergeCell ref="C20:G20"/>
    <mergeCell ref="C21:G21"/>
    <mergeCell ref="C28:G28"/>
    <mergeCell ref="C29:G29"/>
    <mergeCell ref="C30:G30"/>
    <mergeCell ref="C25:G25"/>
    <mergeCell ref="C26:G26"/>
    <mergeCell ref="C27:G27"/>
    <mergeCell ref="L27:R27"/>
    <mergeCell ref="C34:G34"/>
    <mergeCell ref="C35:G35"/>
    <mergeCell ref="C36:G36"/>
    <mergeCell ref="C31:G31"/>
    <mergeCell ref="B32:J32"/>
    <mergeCell ref="C33:G33"/>
    <mergeCell ref="M35:O35"/>
    <mergeCell ref="M36:O36"/>
    <mergeCell ref="C40:G40"/>
    <mergeCell ref="C41:G41"/>
    <mergeCell ref="C42:G42"/>
    <mergeCell ref="C37:G37"/>
    <mergeCell ref="C38:G38"/>
    <mergeCell ref="C39:G39"/>
    <mergeCell ref="M37:O37"/>
    <mergeCell ref="M38:O38"/>
    <mergeCell ref="M39:O39"/>
    <mergeCell ref="M40:O40"/>
    <mergeCell ref="M41:O41"/>
    <mergeCell ref="M42:O42"/>
    <mergeCell ref="C46:G46"/>
    <mergeCell ref="C47:G47"/>
    <mergeCell ref="B48:J48"/>
    <mergeCell ref="C43:G43"/>
    <mergeCell ref="C44:G44"/>
    <mergeCell ref="L44:R44"/>
    <mergeCell ref="C45:G45"/>
    <mergeCell ref="M43:O43"/>
    <mergeCell ref="M45:O45"/>
    <mergeCell ref="M46:O46"/>
    <mergeCell ref="M47:O47"/>
    <mergeCell ref="M48:O48"/>
    <mergeCell ref="C52:G52"/>
    <mergeCell ref="C53:G53"/>
    <mergeCell ref="C54:G54"/>
    <mergeCell ref="C49:G49"/>
    <mergeCell ref="C50:G50"/>
    <mergeCell ref="C51:G51"/>
    <mergeCell ref="M49:O49"/>
    <mergeCell ref="M50:O50"/>
    <mergeCell ref="M51:O51"/>
    <mergeCell ref="M52:O52"/>
    <mergeCell ref="M53:O53"/>
    <mergeCell ref="M54:O54"/>
    <mergeCell ref="C58:G58"/>
    <mergeCell ref="L58:R58"/>
    <mergeCell ref="C59:G59"/>
    <mergeCell ref="C60:G60"/>
    <mergeCell ref="C55:G55"/>
    <mergeCell ref="C56:G56"/>
    <mergeCell ref="C57:G57"/>
    <mergeCell ref="M55:O55"/>
    <mergeCell ref="M56:O56"/>
    <mergeCell ref="M57:O57"/>
    <mergeCell ref="M59:O59"/>
    <mergeCell ref="M60:O60"/>
    <mergeCell ref="B64:J64"/>
    <mergeCell ref="C65:G65"/>
    <mergeCell ref="C66:G66"/>
    <mergeCell ref="C61:G61"/>
    <mergeCell ref="C62:G62"/>
    <mergeCell ref="C63:G63"/>
    <mergeCell ref="M61:O61"/>
    <mergeCell ref="M62:O62"/>
    <mergeCell ref="M63:O63"/>
    <mergeCell ref="M64:O64"/>
    <mergeCell ref="M65:O65"/>
    <mergeCell ref="M66:O66"/>
    <mergeCell ref="M73:O73"/>
    <mergeCell ref="M74:O74"/>
    <mergeCell ref="C70:G70"/>
    <mergeCell ref="C71:G71"/>
    <mergeCell ref="C72:G72"/>
    <mergeCell ref="C67:G67"/>
    <mergeCell ref="C68:G68"/>
    <mergeCell ref="C69:G69"/>
    <mergeCell ref="M67:O67"/>
    <mergeCell ref="M68:O68"/>
    <mergeCell ref="M69:O69"/>
    <mergeCell ref="M70:O70"/>
    <mergeCell ref="M71:O71"/>
    <mergeCell ref="M72:O72"/>
  </mergeCells>
  <dataValidations count="1">
    <dataValidation type="list" allowBlank="1" showInputMessage="1" showErrorMessage="1" prompt="Please Select" sqref="N11" xr:uid="{96EF2DD2-5339-46CC-A8D1-E9E7A0CD8C5F}">
      <formula1>"Yes, No"</formula1>
    </dataValidation>
  </dataValidations>
  <pageMargins left="0" right="0" top="0" bottom="0" header="0" footer="0"/>
  <pageSetup scale="95" orientation="portrait" r:id="rId1"/>
  <headerFooter differentFirst="1" scaleWithDoc="0" alignWithMargins="0">
    <firstHeader>&amp;C&amp;G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Kiah Snell</dc:creator>
  <cp:lastModifiedBy>Kiah Snell</cp:lastModifiedBy>
  <cp:lastPrinted>2026-01-13T15:30:45Z</cp:lastPrinted>
  <dcterms:created xsi:type="dcterms:W3CDTF">2026-01-11T13:16:18Z</dcterms:created>
  <dcterms:modified xsi:type="dcterms:W3CDTF">2026-02-02T03:54:57Z</dcterms:modified>
</cp:coreProperties>
</file>